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_2017 Osrodki spawanie\harmonogram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L91" i="1" l="1"/>
  <c r="L62" i="1"/>
  <c r="D12" i="1" l="1"/>
  <c r="E12" i="1"/>
  <c r="F12" i="1" s="1"/>
  <c r="G12" i="1" s="1"/>
  <c r="H12" i="1" s="1"/>
  <c r="I12" i="1" s="1"/>
  <c r="J12" i="1" s="1"/>
  <c r="C16" i="1"/>
  <c r="A20" i="1" s="1"/>
  <c r="D17" i="1" s="1"/>
  <c r="E17" i="1" s="1"/>
  <c r="F17" i="1" s="1"/>
  <c r="C20" i="1" l="1"/>
  <c r="A24" i="1" s="1"/>
  <c r="D21" i="1" s="1"/>
  <c r="E21" i="1" s="1"/>
  <c r="F21" i="1" s="1"/>
  <c r="G17" i="1"/>
  <c r="H17" i="1" l="1"/>
  <c r="I17" i="1" s="1"/>
  <c r="J17" i="1" s="1"/>
  <c r="G21" i="1"/>
  <c r="H21" i="1" s="1"/>
  <c r="I21" i="1" s="1"/>
  <c r="J21" i="1" s="1"/>
  <c r="C24" i="1"/>
  <c r="A29" i="1" s="1"/>
  <c r="D26" i="1" s="1"/>
  <c r="E26" i="1" s="1"/>
  <c r="F26" i="1" s="1"/>
  <c r="C29" i="1" l="1"/>
  <c r="A32" i="1" s="1"/>
  <c r="D30" i="1" s="1"/>
  <c r="E30" i="1" s="1"/>
  <c r="F30" i="1" s="1"/>
  <c r="G26" i="1"/>
  <c r="H26" i="1" s="1"/>
  <c r="I26" i="1" s="1"/>
  <c r="J26" i="1" s="1"/>
  <c r="G30" i="1" l="1"/>
  <c r="H30" i="1" s="1"/>
  <c r="I30" i="1" s="1"/>
  <c r="J30" i="1" s="1"/>
  <c r="C32" i="1"/>
  <c r="A37" i="1" s="1"/>
  <c r="D34" i="1" s="1"/>
  <c r="E34" i="1" s="1"/>
  <c r="F34" i="1" s="1"/>
  <c r="C37" i="1" l="1"/>
  <c r="A49" i="1" s="1"/>
  <c r="D46" i="1" s="1"/>
  <c r="E46" i="1" s="1"/>
  <c r="F46" i="1" s="1"/>
  <c r="G34" i="1"/>
  <c r="H34" i="1" s="1"/>
  <c r="I34" i="1" s="1"/>
  <c r="J34" i="1" s="1"/>
  <c r="G46" i="1" l="1"/>
  <c r="H46" i="1" s="1"/>
  <c r="I46" i="1" s="1"/>
  <c r="J46" i="1" s="1"/>
  <c r="C49" i="1"/>
  <c r="A52" i="1" l="1"/>
  <c r="D50" i="1" s="1"/>
  <c r="E50" i="1" s="1"/>
  <c r="F50" i="1" s="1"/>
  <c r="C52" i="1" l="1"/>
  <c r="G50" i="1"/>
  <c r="H50" i="1" l="1"/>
  <c r="I50" i="1" s="1"/>
  <c r="J50" i="1" s="1"/>
  <c r="A62" i="1"/>
  <c r="D59" i="1" s="1"/>
  <c r="E59" i="1" s="1"/>
  <c r="F59" i="1" s="1"/>
  <c r="C62" i="1" l="1"/>
  <c r="A70" i="1" s="1"/>
  <c r="G59" i="1"/>
  <c r="H59" i="1" s="1"/>
  <c r="I59" i="1" s="1"/>
  <c r="J59" i="1" s="1"/>
  <c r="D68" i="1" l="1"/>
  <c r="E68" i="1" s="1"/>
  <c r="F68" i="1" s="1"/>
  <c r="G68" i="1" s="1"/>
  <c r="H68" i="1" s="1"/>
  <c r="I68" i="1" s="1"/>
  <c r="J68" i="1" s="1"/>
  <c r="A75" i="1" s="1"/>
  <c r="C70" i="1"/>
  <c r="C75" i="1" l="1"/>
  <c r="D72" i="1"/>
  <c r="E72" i="1" s="1"/>
  <c r="F72" i="1" s="1"/>
  <c r="G72" i="1" s="1"/>
  <c r="H72" i="1" s="1"/>
  <c r="I72" i="1" s="1"/>
  <c r="J72" i="1" s="1"/>
  <c r="A78" i="1" s="1"/>
  <c r="C78" i="1" l="1"/>
  <c r="D76" i="1"/>
  <c r="E76" i="1" s="1"/>
  <c r="F76" i="1" s="1"/>
  <c r="G76" i="1" s="1"/>
  <c r="H76" i="1" s="1"/>
  <c r="I76" i="1" s="1"/>
  <c r="J76" i="1" s="1"/>
  <c r="A82" i="1" l="1"/>
  <c r="C82" i="1" s="1"/>
  <c r="D80" i="1"/>
  <c r="E80" i="1" s="1"/>
  <c r="F80" i="1" s="1"/>
  <c r="G80" i="1" s="1"/>
  <c r="H80" i="1" s="1"/>
  <c r="I80" i="1" s="1"/>
  <c r="J80" i="1" s="1"/>
  <c r="A86" i="1" l="1"/>
  <c r="C86" i="1" s="1"/>
  <c r="D84" i="1"/>
  <c r="E84" i="1" s="1"/>
  <c r="F84" i="1" s="1"/>
  <c r="G84" i="1" s="1"/>
  <c r="H84" i="1" s="1"/>
  <c r="I84" i="1" s="1"/>
  <c r="J84" i="1" s="1"/>
  <c r="A90" i="1" s="1"/>
  <c r="C90" i="1" l="1"/>
  <c r="D88" i="1"/>
  <c r="E88" i="1" s="1"/>
  <c r="F88" i="1" s="1"/>
  <c r="G88" i="1" s="1"/>
  <c r="H88" i="1" s="1"/>
  <c r="I88" i="1" s="1"/>
  <c r="J88" i="1" s="1"/>
</calcChain>
</file>

<file path=xl/sharedStrings.xml><?xml version="1.0" encoding="utf-8"?>
<sst xmlns="http://schemas.openxmlformats.org/spreadsheetml/2006/main" count="225" uniqueCount="41">
  <si>
    <t>Poniedziałek</t>
  </si>
  <si>
    <t>Wtorek</t>
  </si>
  <si>
    <t>Środa</t>
  </si>
  <si>
    <t>Czwartek</t>
  </si>
  <si>
    <t>Piątek</t>
  </si>
  <si>
    <t>Data</t>
  </si>
  <si>
    <t>-</t>
  </si>
  <si>
    <t>Liczba godzin</t>
  </si>
  <si>
    <t>Sobota</t>
  </si>
  <si>
    <t>Niedziela</t>
  </si>
  <si>
    <t>x</t>
  </si>
  <si>
    <t>HARMONOGRAM KURSU</t>
  </si>
  <si>
    <t>doradztwo</t>
  </si>
  <si>
    <t>Święto</t>
  </si>
  <si>
    <t>egzamin PRS</t>
  </si>
  <si>
    <t>staż</t>
  </si>
  <si>
    <t>Stalkon</t>
  </si>
  <si>
    <t>8 godz.</t>
  </si>
  <si>
    <t>6 godz.</t>
  </si>
  <si>
    <t>spotk.</t>
  </si>
  <si>
    <t>organizacyjne</t>
  </si>
  <si>
    <t>badania</t>
  </si>
  <si>
    <t>lekarskie</t>
  </si>
  <si>
    <t>16:00 - 20:05</t>
  </si>
  <si>
    <t>16:00 - 21:00</t>
  </si>
  <si>
    <t>teoria (5)</t>
  </si>
  <si>
    <t>praktyka (5)</t>
  </si>
  <si>
    <t>teoria (5)- bhp</t>
  </si>
  <si>
    <t>16:00/ 18:00</t>
  </si>
  <si>
    <t>grupowe (5)</t>
  </si>
  <si>
    <t>Miejsce realizacji zajęć:</t>
  </si>
  <si>
    <t xml:space="preserve"> - praktycznych: spawalnia Nr 1</t>
  </si>
  <si>
    <t>indywidualne (4)</t>
  </si>
  <si>
    <t>"Spawanie blach i rur spoinami pachwinowymi metodą MAG (135)", Nr 041/II/18</t>
  </si>
  <si>
    <t>12:00/14:00/16:00/ 18:00</t>
  </si>
  <si>
    <t>indywidualne (8)</t>
  </si>
  <si>
    <t>Szczecin, dnia 22.10.2018 r.</t>
  </si>
  <si>
    <t>Czas trwania kursu: 08.11.2018 - 19.12.2018</t>
  </si>
  <si>
    <t>Czas trwania stażu zawodowego: 25.10.2018 - 07.11.2018</t>
  </si>
  <si>
    <t xml:space="preserve"> „Kształcenie zawodowe dla potrzeb branż kluczowych i inteligentnych specjalizacji Pomorza zachodniego – wsparcie placówek kształcenia zawodowego WZDZ w Szczecinie oraz dorosłych mieszkańców i mieszkanek województwa zachodniopomorskiego RPZP.08.06.00-32-K034/17”
Projekt współfinansowany ze środków Europejskiego Funduszu Społecznego
w ramach Regionalnego Programu Operacyjnego Województwa Zachodniopomorskiego 2014-2020</t>
  </si>
  <si>
    <t xml:space="preserve"> - teoretycznych: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</si>
</sst>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CE"/>
      <charset val="238"/>
    </font>
    <font>
      <sz val="8"/>
      <color indexed="18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color rgb="FFFF0000"/>
      <name val="Arial CE"/>
      <charset val="238"/>
    </font>
    <font>
      <b/>
      <i/>
      <sz val="8"/>
      <name val="Arial CE"/>
      <charset val="238"/>
    </font>
    <font>
      <b/>
      <sz val="14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 CE"/>
      <charset val="238"/>
    </font>
    <font>
      <i/>
      <sz val="8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165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2" xfId="0" applyFill="1" applyBorder="1"/>
    <xf numFmtId="0" fontId="0" fillId="0" borderId="6" xfId="0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1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11" fillId="4" borderId="2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4" borderId="2" xfId="0" applyNumberFormat="1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9" fillId="4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4" fillId="4" borderId="6" xfId="0" applyNumberFormat="1" applyFont="1" applyFill="1" applyBorder="1" applyAlignment="1" applyProtection="1">
      <alignment horizontal="center" vertical="top"/>
      <protection locked="0"/>
    </xf>
    <xf numFmtId="164" fontId="9" fillId="0" borderId="4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2" fillId="4" borderId="2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14" fillId="4" borderId="9" xfId="0" applyNumberFormat="1" applyFont="1" applyFill="1" applyBorder="1" applyAlignment="1" applyProtection="1">
      <alignment horizontal="center" vertical="top"/>
      <protection locked="0"/>
    </xf>
    <xf numFmtId="0" fontId="3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8" fillId="4" borderId="10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wrapText="1"/>
    </xf>
    <xf numFmtId="0" fontId="15" fillId="4" borderId="2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Fill="1" applyBorder="1"/>
    <xf numFmtId="0" fontId="0" fillId="0" borderId="3" xfId="0" applyFill="1" applyBorder="1"/>
    <xf numFmtId="0" fontId="0" fillId="4" borderId="3" xfId="0" applyFill="1" applyBorder="1"/>
    <xf numFmtId="0" fontId="2" fillId="4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4" borderId="0" xfId="0" applyFill="1"/>
    <xf numFmtId="0" fontId="3" fillId="4" borderId="3" xfId="0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/>
    </xf>
    <xf numFmtId="0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0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 applyProtection="1">
      <alignment horizontal="center" vertical="top"/>
      <protection locked="0"/>
    </xf>
    <xf numFmtId="164" fontId="9" fillId="5" borderId="1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0" fillId="4" borderId="2" xfId="0" applyNumberFormat="1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0" borderId="12" xfId="0" applyFont="1" applyBorder="1" applyAlignment="1">
      <alignment horizontal="left"/>
    </xf>
    <xf numFmtId="0" fontId="1" fillId="2" borderId="3" xfId="0" applyFont="1" applyFill="1" applyBorder="1" applyAlignment="1"/>
    <xf numFmtId="164" fontId="21" fillId="4" borderId="10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20" fontId="14" fillId="5" borderId="2" xfId="0" applyNumberFormat="1" applyFont="1" applyFill="1" applyBorder="1" applyAlignment="1" applyProtection="1">
      <alignment horizontal="center" vertical="top"/>
      <protection locked="0"/>
    </xf>
    <xf numFmtId="20" fontId="2" fillId="5" borderId="2" xfId="0" applyNumberFormat="1" applyFont="1" applyFill="1" applyBorder="1" applyAlignment="1">
      <alignment horizontal="center" wrapText="1"/>
    </xf>
    <xf numFmtId="20" fontId="2" fillId="4" borderId="3" xfId="0" applyNumberFormat="1" applyFont="1" applyFill="1" applyBorder="1" applyAlignment="1">
      <alignment horizontal="center" wrapText="1"/>
    </xf>
    <xf numFmtId="20" fontId="2" fillId="5" borderId="3" xfId="0" applyNumberFormat="1" applyFont="1" applyFill="1" applyBorder="1" applyAlignment="1">
      <alignment horizontal="center" wrapText="1"/>
    </xf>
    <xf numFmtId="20" fontId="13" fillId="0" borderId="3" xfId="0" applyNumberFormat="1" applyFont="1" applyFill="1" applyBorder="1" applyAlignment="1" applyProtection="1">
      <alignment horizontal="center" vertical="top"/>
      <protection locked="0"/>
    </xf>
    <xf numFmtId="20" fontId="2" fillId="4" borderId="2" xfId="0" applyNumberFormat="1" applyFont="1" applyFill="1" applyBorder="1" applyAlignment="1">
      <alignment horizontal="center" wrapText="1"/>
    </xf>
    <xf numFmtId="0" fontId="13" fillId="4" borderId="3" xfId="0" applyNumberFormat="1" applyFont="1" applyFill="1" applyBorder="1" applyAlignment="1" applyProtection="1">
      <alignment horizontal="center" vertical="top"/>
      <protection locked="0"/>
    </xf>
    <xf numFmtId="0" fontId="14" fillId="5" borderId="2" xfId="0" applyNumberFormat="1" applyFont="1" applyFill="1" applyBorder="1" applyAlignment="1" applyProtection="1">
      <alignment horizontal="center" vertical="top" wrapText="1"/>
      <protection locked="0"/>
    </xf>
    <xf numFmtId="164" fontId="7" fillId="4" borderId="2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0" borderId="0" xfId="0" applyFont="1"/>
    <xf numFmtId="164" fontId="8" fillId="0" borderId="5" xfId="0" applyNumberFormat="1" applyFont="1" applyFill="1" applyBorder="1" applyAlignment="1" applyProtection="1">
      <alignment horizontal="center"/>
      <protection locked="0"/>
    </xf>
    <xf numFmtId="0" fontId="11" fillId="0" borderId="9" xfId="0" applyNumberFormat="1" applyFont="1" applyFill="1" applyBorder="1" applyAlignment="1" applyProtection="1">
      <alignment horizontal="center" vertical="top"/>
      <protection locked="0"/>
    </xf>
    <xf numFmtId="20" fontId="13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/>
    <xf numFmtId="0" fontId="15" fillId="0" borderId="3" xfId="0" applyNumberFormat="1" applyFont="1" applyFill="1" applyBorder="1" applyAlignment="1" applyProtection="1">
      <alignment horizontal="center" vertical="top"/>
      <protection locked="0"/>
    </xf>
    <xf numFmtId="0" fontId="14" fillId="4" borderId="3" xfId="0" applyNumberFormat="1" applyFont="1" applyFill="1" applyBorder="1" applyAlignment="1" applyProtection="1">
      <alignment horizontal="center" vertical="top"/>
      <protection locked="0"/>
    </xf>
    <xf numFmtId="165" fontId="5" fillId="0" borderId="0" xfId="0" applyNumberFormat="1" applyFont="1" applyFill="1" applyBorder="1"/>
    <xf numFmtId="20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/>
    <xf numFmtId="0" fontId="2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10</xdr:col>
      <xdr:colOff>285750</xdr:colOff>
      <xdr:row>4</xdr:row>
      <xdr:rowOff>38100</xdr:rowOff>
    </xdr:to>
    <xdr:pic>
      <xdr:nvPicPr>
        <xdr:cNvPr id="2" name="Obraz 5" descr="\\wup.local\wymiana\Użytkownicy\wojciech.krycki\LOGOSY\Zestawienia\Logo 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61925"/>
          <a:ext cx="5762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41</xdr:row>
      <xdr:rowOff>85725</xdr:rowOff>
    </xdr:from>
    <xdr:to>
      <xdr:col>10</xdr:col>
      <xdr:colOff>200025</xdr:colOff>
      <xdr:row>44</xdr:row>
      <xdr:rowOff>66675</xdr:rowOff>
    </xdr:to>
    <xdr:pic>
      <xdr:nvPicPr>
        <xdr:cNvPr id="3" name="Obraz 5" descr="\\wup.local\wymiana\Użytkownicy\wojciech.krycki\LOGOSY\Zestawienia\Logo 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7505700"/>
          <a:ext cx="5762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00"/>
  <sheetViews>
    <sheetView tabSelected="1" topLeftCell="A62" zoomScaleNormal="100" workbookViewId="0">
      <selection activeCell="D95" sqref="D95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14" customWidth="1"/>
    <col min="5" max="5" width="14.5703125" customWidth="1"/>
    <col min="6" max="6" width="14.28515625" customWidth="1"/>
    <col min="7" max="7" width="18" customWidth="1"/>
    <col min="8" max="8" width="14.7109375" customWidth="1"/>
    <col min="9" max="9" width="14.42578125" hidden="1" customWidth="1"/>
    <col min="10" max="10" width="18" hidden="1" customWidth="1"/>
    <col min="11" max="11" width="11.140625" customWidth="1"/>
    <col min="12" max="12" width="14.140625" customWidth="1"/>
    <col min="13" max="13" width="14" customWidth="1"/>
    <col min="14" max="14" width="14.140625" customWidth="1"/>
  </cols>
  <sheetData>
    <row r="5" spans="1:16" ht="21.75" customHeight="1" x14ac:dyDescent="0.25">
      <c r="A5" s="170" t="s">
        <v>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6" ht="21.75" customHeight="1" x14ac:dyDescent="0.25">
      <c r="A6" s="169" t="s">
        <v>33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6" ht="25.5" customHeight="1" x14ac:dyDescent="0.2">
      <c r="A7" s="171" t="s">
        <v>37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6" x14ac:dyDescent="0.2">
      <c r="A8" s="171" t="s">
        <v>38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6" ht="6.75" customHeight="1" x14ac:dyDescent="0.2">
      <c r="A9" s="172"/>
      <c r="B9" s="172"/>
      <c r="C9" s="172"/>
      <c r="D9" s="172"/>
      <c r="E9" s="172"/>
    </row>
    <row r="10" spans="1:16" ht="0.75" customHeight="1" x14ac:dyDescent="0.2"/>
    <row r="11" spans="1:16" ht="18" customHeight="1" x14ac:dyDescent="0.2">
      <c r="A11" s="173" t="s">
        <v>5</v>
      </c>
      <c r="B11" s="174"/>
      <c r="C11" s="174"/>
      <c r="D11" s="24" t="s">
        <v>0</v>
      </c>
      <c r="E11" s="24" t="s">
        <v>1</v>
      </c>
      <c r="F11" s="24" t="s">
        <v>2</v>
      </c>
      <c r="G11" s="44" t="s">
        <v>3</v>
      </c>
      <c r="H11" s="24" t="s">
        <v>4</v>
      </c>
      <c r="I11" s="24" t="s">
        <v>8</v>
      </c>
      <c r="J11" s="24" t="s">
        <v>9</v>
      </c>
      <c r="K11" s="25" t="s">
        <v>7</v>
      </c>
    </row>
    <row r="12" spans="1:16" x14ac:dyDescent="0.2">
      <c r="A12" s="4"/>
      <c r="B12" s="5"/>
      <c r="C12" s="6"/>
      <c r="D12" s="31">
        <f>A16</f>
        <v>43395</v>
      </c>
      <c r="E12" s="154">
        <f>A16+1</f>
        <v>43396</v>
      </c>
      <c r="F12" s="73">
        <f>E12+1</f>
        <v>43397</v>
      </c>
      <c r="G12" s="73">
        <f>F12+1</f>
        <v>43398</v>
      </c>
      <c r="H12" s="90">
        <f>G12+1</f>
        <v>43399</v>
      </c>
      <c r="I12" s="90">
        <f>H12+1</f>
        <v>43400</v>
      </c>
      <c r="J12" s="90">
        <f>I12+1</f>
        <v>43401</v>
      </c>
      <c r="K12" s="3"/>
    </row>
    <row r="13" spans="1:16" ht="15" customHeight="1" x14ac:dyDescent="0.2">
      <c r="A13" s="21"/>
      <c r="B13" s="27"/>
      <c r="C13" s="28"/>
      <c r="D13" s="41" t="s">
        <v>19</v>
      </c>
      <c r="E13" s="155" t="s">
        <v>21</v>
      </c>
      <c r="F13" s="41" t="s">
        <v>21</v>
      </c>
      <c r="G13" s="105" t="s">
        <v>12</v>
      </c>
      <c r="H13" s="41" t="s">
        <v>10</v>
      </c>
      <c r="I13" s="139" t="s">
        <v>10</v>
      </c>
      <c r="J13" s="72" t="s">
        <v>10</v>
      </c>
      <c r="K13" s="2"/>
      <c r="L13" s="39"/>
      <c r="M13" s="26"/>
      <c r="N13" s="26"/>
      <c r="O13" s="26"/>
      <c r="P13" s="26"/>
    </row>
    <row r="14" spans="1:16" x14ac:dyDescent="0.2">
      <c r="A14" s="21"/>
      <c r="B14" s="27"/>
      <c r="C14" s="28"/>
      <c r="D14" s="41" t="s">
        <v>20</v>
      </c>
      <c r="E14" s="155" t="s">
        <v>22</v>
      </c>
      <c r="F14" s="41" t="s">
        <v>22</v>
      </c>
      <c r="G14" s="41" t="s">
        <v>35</v>
      </c>
      <c r="H14" s="41"/>
      <c r="I14" s="98"/>
      <c r="J14" s="52"/>
      <c r="K14" s="75"/>
      <c r="L14" s="39"/>
      <c r="M14" s="26"/>
      <c r="N14" s="26"/>
      <c r="O14" s="26"/>
      <c r="P14" s="26"/>
    </row>
    <row r="15" spans="1:16" x14ac:dyDescent="0.2">
      <c r="A15" s="21"/>
      <c r="B15" s="27"/>
      <c r="C15" s="28"/>
      <c r="D15" s="157"/>
      <c r="F15" s="72"/>
      <c r="G15" s="150"/>
      <c r="H15" s="56"/>
      <c r="I15" s="61"/>
      <c r="J15" s="52"/>
      <c r="K15" s="89"/>
      <c r="L15" s="39"/>
      <c r="M15" s="26"/>
      <c r="N15" s="26"/>
      <c r="O15" s="26"/>
      <c r="P15" s="26"/>
    </row>
    <row r="16" spans="1:16" ht="14.25" customHeight="1" x14ac:dyDescent="0.2">
      <c r="A16" s="7">
        <v>43395</v>
      </c>
      <c r="B16" s="8" t="s">
        <v>6</v>
      </c>
      <c r="C16" s="9">
        <f>A16+6</f>
        <v>43401</v>
      </c>
      <c r="D16" s="145">
        <v>0.66666666666666663</v>
      </c>
      <c r="E16" s="156">
        <v>0.33333333333333331</v>
      </c>
      <c r="F16" s="145">
        <v>0.33333333333333331</v>
      </c>
      <c r="G16" s="147" t="s">
        <v>34</v>
      </c>
      <c r="H16" s="99"/>
      <c r="I16" s="95"/>
      <c r="J16" s="64"/>
      <c r="K16" s="1"/>
      <c r="L16" s="39"/>
      <c r="M16" s="26"/>
      <c r="N16" s="26"/>
      <c r="O16" s="26"/>
      <c r="P16" s="26"/>
    </row>
    <row r="17" spans="1:16" x14ac:dyDescent="0.2">
      <c r="A17" s="12"/>
      <c r="B17" s="13"/>
      <c r="C17" s="13"/>
      <c r="D17" s="33">
        <f>A20</f>
        <v>43402</v>
      </c>
      <c r="E17" s="33">
        <f t="shared" ref="E17:J17" si="0">D17+1</f>
        <v>43403</v>
      </c>
      <c r="F17" s="74">
        <f t="shared" si="0"/>
        <v>43404</v>
      </c>
      <c r="G17" s="76">
        <f>F17+1</f>
        <v>43405</v>
      </c>
      <c r="H17" s="81">
        <f t="shared" si="0"/>
        <v>43406</v>
      </c>
      <c r="I17" s="74">
        <f t="shared" si="0"/>
        <v>43407</v>
      </c>
      <c r="J17" s="74">
        <f t="shared" si="0"/>
        <v>43408</v>
      </c>
      <c r="K17" s="2"/>
      <c r="L17" s="26"/>
      <c r="M17" s="26"/>
      <c r="N17" s="26"/>
      <c r="O17" s="26"/>
      <c r="P17" s="26"/>
    </row>
    <row r="18" spans="1:16" x14ac:dyDescent="0.2">
      <c r="A18" s="29"/>
      <c r="B18" s="8"/>
      <c r="C18" s="8"/>
      <c r="D18" s="105" t="s">
        <v>12</v>
      </c>
      <c r="E18" s="105" t="s">
        <v>12</v>
      </c>
      <c r="F18" s="105"/>
      <c r="G18" s="105"/>
      <c r="H18" s="105"/>
      <c r="I18" s="105"/>
      <c r="J18" s="105"/>
      <c r="K18" s="69"/>
      <c r="M18" s="26"/>
      <c r="N18" s="26"/>
      <c r="O18" s="26"/>
      <c r="P18" s="26"/>
    </row>
    <row r="19" spans="1:16" x14ac:dyDescent="0.2">
      <c r="A19" s="29"/>
      <c r="B19" s="8"/>
      <c r="C19" s="8"/>
      <c r="D19" s="41" t="s">
        <v>32</v>
      </c>
      <c r="E19" s="41" t="s">
        <v>32</v>
      </c>
      <c r="F19" s="41" t="s">
        <v>10</v>
      </c>
      <c r="G19" s="41" t="s">
        <v>10</v>
      </c>
      <c r="H19" s="41" t="s">
        <v>10</v>
      </c>
      <c r="I19" s="41"/>
      <c r="J19" s="41"/>
      <c r="K19" s="2"/>
      <c r="M19" s="26"/>
      <c r="N19" s="26"/>
      <c r="O19" s="26"/>
      <c r="P19" s="26"/>
    </row>
    <row r="20" spans="1:16" x14ac:dyDescent="0.2">
      <c r="A20" s="14">
        <f>C16+1</f>
        <v>43402</v>
      </c>
      <c r="B20" s="8" t="s">
        <v>6</v>
      </c>
      <c r="C20" s="9">
        <f>A20+6</f>
        <v>43408</v>
      </c>
      <c r="D20" s="147" t="s">
        <v>28</v>
      </c>
      <c r="E20" s="147" t="s">
        <v>28</v>
      </c>
      <c r="F20" s="147"/>
      <c r="G20" s="147"/>
      <c r="H20" s="147"/>
      <c r="I20" s="96"/>
      <c r="J20" s="64"/>
      <c r="K20" s="2"/>
      <c r="M20" s="26"/>
      <c r="N20" s="40"/>
      <c r="O20" s="26"/>
      <c r="P20" s="26"/>
    </row>
    <row r="21" spans="1:16" x14ac:dyDescent="0.2">
      <c r="A21" s="12"/>
      <c r="B21" s="13"/>
      <c r="C21" s="13"/>
      <c r="D21" s="62">
        <f>A24</f>
        <v>43409</v>
      </c>
      <c r="E21" s="62">
        <f t="shared" ref="E21:J21" si="1">D21+1</f>
        <v>43410</v>
      </c>
      <c r="F21" s="63">
        <f t="shared" si="1"/>
        <v>43411</v>
      </c>
      <c r="G21" s="110">
        <f>F21+1</f>
        <v>43412</v>
      </c>
      <c r="H21" s="112">
        <f t="shared" si="1"/>
        <v>43413</v>
      </c>
      <c r="I21" s="63">
        <f t="shared" si="1"/>
        <v>43414</v>
      </c>
      <c r="J21" s="63">
        <f t="shared" si="1"/>
        <v>43415</v>
      </c>
      <c r="K21" s="3"/>
      <c r="M21" s="26"/>
      <c r="N21" s="26"/>
      <c r="O21" s="26"/>
      <c r="P21" s="26"/>
    </row>
    <row r="22" spans="1:16" x14ac:dyDescent="0.2">
      <c r="A22" s="29"/>
      <c r="B22" s="8"/>
      <c r="C22" s="8"/>
      <c r="D22" s="149" t="s">
        <v>12</v>
      </c>
      <c r="E22" s="149" t="s">
        <v>12</v>
      </c>
      <c r="F22" s="61" t="s">
        <v>12</v>
      </c>
      <c r="G22" s="111" t="s">
        <v>27</v>
      </c>
      <c r="H22" s="111" t="s">
        <v>25</v>
      </c>
      <c r="I22" s="61" t="s">
        <v>10</v>
      </c>
      <c r="J22" s="61" t="s">
        <v>10</v>
      </c>
      <c r="K22" s="2"/>
      <c r="M22" s="26"/>
      <c r="N22" s="40"/>
      <c r="O22" s="26"/>
      <c r="P22" s="26"/>
    </row>
    <row r="23" spans="1:16" x14ac:dyDescent="0.2">
      <c r="A23" s="29"/>
      <c r="B23" s="8"/>
      <c r="C23" s="8"/>
      <c r="D23" s="53" t="s">
        <v>32</v>
      </c>
      <c r="E23" s="53" t="s">
        <v>32</v>
      </c>
      <c r="F23" s="72" t="s">
        <v>29</v>
      </c>
      <c r="G23" s="111"/>
      <c r="H23" s="148"/>
      <c r="I23" s="83"/>
      <c r="J23" s="82"/>
      <c r="K23" s="71"/>
      <c r="M23" s="40"/>
      <c r="N23" s="40"/>
      <c r="O23" s="26"/>
      <c r="P23" s="26"/>
    </row>
    <row r="24" spans="1:16" x14ac:dyDescent="0.2">
      <c r="A24" s="14">
        <f>C20+1</f>
        <v>43409</v>
      </c>
      <c r="B24" s="9" t="s">
        <v>6</v>
      </c>
      <c r="C24" s="9">
        <f>A24+6</f>
        <v>43415</v>
      </c>
      <c r="D24" s="150"/>
      <c r="E24" s="150"/>
      <c r="F24" s="61"/>
      <c r="G24" s="111"/>
      <c r="H24" s="111"/>
      <c r="I24" s="61"/>
      <c r="J24" s="52"/>
      <c r="K24" s="2">
        <v>20</v>
      </c>
      <c r="L24" s="26"/>
      <c r="M24" s="26"/>
      <c r="N24" s="26"/>
      <c r="O24" s="26"/>
      <c r="P24" s="26"/>
    </row>
    <row r="25" spans="1:16" x14ac:dyDescent="0.2">
      <c r="A25" s="14"/>
      <c r="B25" s="9"/>
      <c r="C25" s="9"/>
      <c r="D25" s="150" t="s">
        <v>28</v>
      </c>
      <c r="E25" s="150" t="s">
        <v>28</v>
      </c>
      <c r="F25" s="146" t="s">
        <v>23</v>
      </c>
      <c r="G25" s="144" t="s">
        <v>23</v>
      </c>
      <c r="H25" s="142" t="s">
        <v>23</v>
      </c>
      <c r="I25" s="84"/>
      <c r="J25" s="84"/>
      <c r="K25" s="1">
        <v>5</v>
      </c>
      <c r="L25" s="26"/>
      <c r="M25" s="26"/>
      <c r="N25" s="26"/>
      <c r="O25" s="26"/>
      <c r="P25" s="26"/>
    </row>
    <row r="26" spans="1:16" x14ac:dyDescent="0.2">
      <c r="A26" s="12"/>
      <c r="B26" s="13"/>
      <c r="C26" s="13"/>
      <c r="D26" s="112">
        <f>A29</f>
        <v>43416</v>
      </c>
      <c r="E26" s="33">
        <f t="shared" ref="E26:J26" si="2">D26+1</f>
        <v>43417</v>
      </c>
      <c r="F26" s="33">
        <f t="shared" si="2"/>
        <v>43418</v>
      </c>
      <c r="G26" s="49">
        <f>F26+1</f>
        <v>43419</v>
      </c>
      <c r="H26" s="81">
        <f t="shared" si="2"/>
        <v>43420</v>
      </c>
      <c r="I26" s="74">
        <f t="shared" si="2"/>
        <v>43421</v>
      </c>
      <c r="J26" s="62">
        <f t="shared" si="2"/>
        <v>43422</v>
      </c>
      <c r="K26" s="2"/>
      <c r="L26" s="40"/>
      <c r="M26" s="26"/>
      <c r="N26" s="26"/>
      <c r="O26" s="26"/>
      <c r="P26" s="26"/>
    </row>
    <row r="27" spans="1:16" ht="15" customHeight="1" x14ac:dyDescent="0.2">
      <c r="A27" s="29"/>
      <c r="B27" s="8"/>
      <c r="C27" s="8"/>
      <c r="D27" s="111" t="s">
        <v>25</v>
      </c>
      <c r="E27" s="61" t="s">
        <v>26</v>
      </c>
      <c r="F27" s="61" t="s">
        <v>26</v>
      </c>
      <c r="G27" s="61" t="s">
        <v>26</v>
      </c>
      <c r="H27" s="61" t="s">
        <v>26</v>
      </c>
      <c r="I27" s="82" t="s">
        <v>10</v>
      </c>
      <c r="J27" s="61" t="s">
        <v>10</v>
      </c>
      <c r="K27" s="87"/>
      <c r="L27" s="40"/>
      <c r="M27" s="26"/>
      <c r="N27" s="26"/>
      <c r="O27" s="26"/>
      <c r="P27" s="26"/>
    </row>
    <row r="28" spans="1:16" x14ac:dyDescent="0.2">
      <c r="A28" s="29"/>
      <c r="B28" s="8"/>
      <c r="C28" s="8"/>
      <c r="D28" s="109"/>
      <c r="E28" s="34"/>
      <c r="F28" s="34"/>
      <c r="G28" s="49"/>
      <c r="H28" s="52"/>
      <c r="I28" s="83"/>
      <c r="J28" s="52"/>
      <c r="K28" s="2">
        <v>25</v>
      </c>
      <c r="L28" s="40"/>
      <c r="M28" s="26"/>
      <c r="N28" s="26"/>
      <c r="O28" s="26"/>
      <c r="P28" s="26"/>
    </row>
    <row r="29" spans="1:16" x14ac:dyDescent="0.2">
      <c r="A29" s="14">
        <f>C24+1</f>
        <v>43416</v>
      </c>
      <c r="B29" s="9" t="s">
        <v>6</v>
      </c>
      <c r="C29" s="9">
        <f>A29+6</f>
        <v>43422</v>
      </c>
      <c r="D29" s="142" t="s">
        <v>23</v>
      </c>
      <c r="E29" s="143" t="s">
        <v>24</v>
      </c>
      <c r="F29" s="143" t="s">
        <v>24</v>
      </c>
      <c r="G29" s="143" t="s">
        <v>24</v>
      </c>
      <c r="H29" s="143" t="s">
        <v>24</v>
      </c>
      <c r="I29" s="96"/>
      <c r="J29" s="80"/>
      <c r="K29" s="2"/>
      <c r="L29" s="26"/>
      <c r="M29" s="26"/>
      <c r="N29" s="26"/>
      <c r="O29" s="26"/>
      <c r="P29" s="26"/>
    </row>
    <row r="30" spans="1:16" x14ac:dyDescent="0.2">
      <c r="A30" s="12"/>
      <c r="B30" s="13"/>
      <c r="C30" s="13"/>
      <c r="D30" s="112">
        <f>A32</f>
        <v>43423</v>
      </c>
      <c r="E30" s="33">
        <f t="shared" ref="E30:J30" si="3">D30+1</f>
        <v>43424</v>
      </c>
      <c r="F30" s="48">
        <f t="shared" si="3"/>
        <v>43425</v>
      </c>
      <c r="G30" s="78">
        <f>F30+1</f>
        <v>43426</v>
      </c>
      <c r="H30" s="62">
        <f t="shared" si="3"/>
        <v>43427</v>
      </c>
      <c r="I30" s="63">
        <f t="shared" si="3"/>
        <v>43428</v>
      </c>
      <c r="J30" s="81">
        <f t="shared" si="3"/>
        <v>43429</v>
      </c>
      <c r="K30" s="3"/>
      <c r="L30" s="26"/>
      <c r="M30" s="26"/>
      <c r="N30" s="26"/>
      <c r="O30" s="26"/>
      <c r="P30" s="26"/>
    </row>
    <row r="31" spans="1:16" x14ac:dyDescent="0.2">
      <c r="A31" s="29"/>
      <c r="B31" s="8"/>
      <c r="C31" s="8"/>
      <c r="D31" s="111" t="s">
        <v>25</v>
      </c>
      <c r="E31" s="61" t="s">
        <v>26</v>
      </c>
      <c r="F31" s="61" t="s">
        <v>26</v>
      </c>
      <c r="G31" s="61" t="s">
        <v>26</v>
      </c>
      <c r="H31" s="61" t="s">
        <v>26</v>
      </c>
      <c r="I31" s="82" t="s">
        <v>10</v>
      </c>
      <c r="J31" s="61" t="s">
        <v>10</v>
      </c>
      <c r="K31" s="2"/>
      <c r="L31" s="26"/>
      <c r="M31" s="26"/>
      <c r="N31" s="26"/>
      <c r="O31" s="26"/>
      <c r="P31" s="26"/>
    </row>
    <row r="32" spans="1:16" x14ac:dyDescent="0.2">
      <c r="A32" s="14">
        <f>C29+1</f>
        <v>43423</v>
      </c>
      <c r="B32" s="9" t="s">
        <v>6</v>
      </c>
      <c r="C32" s="9">
        <f>A32+6</f>
        <v>43429</v>
      </c>
      <c r="D32" s="141"/>
      <c r="E32" s="61"/>
      <c r="F32" s="61"/>
      <c r="G32" s="77"/>
      <c r="H32" s="52"/>
      <c r="I32" s="83"/>
      <c r="J32" s="52"/>
      <c r="K32" s="2">
        <v>25</v>
      </c>
    </row>
    <row r="33" spans="1:13" x14ac:dyDescent="0.2">
      <c r="A33" s="10"/>
      <c r="B33" s="11"/>
      <c r="C33" s="11"/>
      <c r="D33" s="144" t="s">
        <v>23</v>
      </c>
      <c r="E33" s="143" t="s">
        <v>24</v>
      </c>
      <c r="F33" s="143" t="s">
        <v>24</v>
      </c>
      <c r="G33" s="143" t="s">
        <v>24</v>
      </c>
      <c r="H33" s="143" t="s">
        <v>24</v>
      </c>
      <c r="I33" s="84"/>
      <c r="J33" s="64"/>
      <c r="K33" s="1"/>
    </row>
    <row r="34" spans="1:13" x14ac:dyDescent="0.2">
      <c r="A34" s="12"/>
      <c r="B34" s="13"/>
      <c r="C34" s="13"/>
      <c r="D34" s="62">
        <f>A37</f>
        <v>43430</v>
      </c>
      <c r="E34" s="34">
        <f t="shared" ref="E34:J34" si="4">D34+1</f>
        <v>43431</v>
      </c>
      <c r="F34" s="49">
        <f t="shared" si="4"/>
        <v>43432</v>
      </c>
      <c r="G34" s="36">
        <f>F34+1</f>
        <v>43433</v>
      </c>
      <c r="H34" s="62">
        <f t="shared" si="4"/>
        <v>43434</v>
      </c>
      <c r="I34" s="63">
        <f t="shared" si="4"/>
        <v>43435</v>
      </c>
      <c r="J34" s="85">
        <f t="shared" si="4"/>
        <v>43436</v>
      </c>
      <c r="K34" s="2"/>
    </row>
    <row r="35" spans="1:13" ht="13.5" customHeight="1" x14ac:dyDescent="0.2">
      <c r="A35" s="29"/>
      <c r="B35" s="8"/>
      <c r="C35" s="8"/>
      <c r="D35" s="61" t="s">
        <v>26</v>
      </c>
      <c r="E35" s="61" t="s">
        <v>26</v>
      </c>
      <c r="F35" s="61" t="s">
        <v>26</v>
      </c>
      <c r="G35" s="61" t="s">
        <v>26</v>
      </c>
      <c r="H35" s="61" t="s">
        <v>26</v>
      </c>
      <c r="I35" s="82" t="s">
        <v>10</v>
      </c>
      <c r="J35" s="61" t="s">
        <v>10</v>
      </c>
      <c r="K35" s="70"/>
    </row>
    <row r="36" spans="1:13" ht="13.5" customHeight="1" x14ac:dyDescent="0.2">
      <c r="A36" s="29"/>
      <c r="B36" s="8"/>
      <c r="C36" s="8"/>
      <c r="D36" s="53"/>
      <c r="E36" s="41"/>
      <c r="F36" s="41"/>
      <c r="G36" s="41"/>
      <c r="H36" s="52"/>
      <c r="I36" s="83"/>
      <c r="J36" s="52"/>
      <c r="K36" s="70">
        <v>25</v>
      </c>
    </row>
    <row r="37" spans="1:13" ht="14.25" customHeight="1" x14ac:dyDescent="0.2">
      <c r="A37" s="65">
        <f>C32+1</f>
        <v>43430</v>
      </c>
      <c r="B37" s="66" t="s">
        <v>6</v>
      </c>
      <c r="C37" s="66">
        <f>A37+6</f>
        <v>43436</v>
      </c>
      <c r="D37" s="143" t="s">
        <v>24</v>
      </c>
      <c r="E37" s="143" t="s">
        <v>24</v>
      </c>
      <c r="F37" s="143" t="s">
        <v>24</v>
      </c>
      <c r="G37" s="143" t="s">
        <v>24</v>
      </c>
      <c r="H37" s="143" t="s">
        <v>24</v>
      </c>
      <c r="I37" s="84"/>
      <c r="J37" s="64"/>
      <c r="K37" s="159"/>
    </row>
    <row r="38" spans="1:13" ht="14.25" customHeight="1" x14ac:dyDescent="0.2">
      <c r="A38" s="175" t="s">
        <v>39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64"/>
      <c r="M38" s="164"/>
    </row>
    <row r="39" spans="1:13" ht="47.25" customHeight="1" x14ac:dyDescent="0.2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4"/>
      <c r="M39" s="164"/>
    </row>
    <row r="40" spans="1:13" ht="14.25" customHeight="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3" ht="14.25" customHeight="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3" ht="14.25" customHeight="1" x14ac:dyDescent="0.2">
      <c r="A42" s="160"/>
      <c r="B42" s="9"/>
      <c r="C42" s="9"/>
      <c r="D42" s="161"/>
      <c r="E42" s="161"/>
      <c r="F42" s="161"/>
      <c r="G42" s="161"/>
      <c r="H42" s="161"/>
      <c r="I42" s="162"/>
      <c r="J42" s="162"/>
      <c r="K42" s="124"/>
    </row>
    <row r="43" spans="1:13" ht="14.25" customHeight="1" x14ac:dyDescent="0.2">
      <c r="A43" s="160"/>
      <c r="B43" s="9"/>
      <c r="C43" s="9"/>
      <c r="D43" s="161"/>
      <c r="E43" s="161"/>
      <c r="F43" s="161"/>
      <c r="G43" s="161"/>
      <c r="H43" s="161"/>
      <c r="I43" s="162"/>
      <c r="J43" s="162"/>
      <c r="K43" s="124"/>
    </row>
    <row r="44" spans="1:13" ht="14.25" customHeight="1" x14ac:dyDescent="0.2">
      <c r="A44" s="160"/>
      <c r="B44" s="9"/>
      <c r="C44" s="9"/>
      <c r="D44" s="161"/>
      <c r="E44" s="161"/>
      <c r="F44" s="161"/>
      <c r="G44" s="161"/>
      <c r="H44" s="161"/>
      <c r="I44" s="162"/>
      <c r="J44" s="162"/>
      <c r="K44" s="124"/>
    </row>
    <row r="45" spans="1:13" ht="14.25" customHeight="1" x14ac:dyDescent="0.2">
      <c r="A45" s="160"/>
      <c r="B45" s="9"/>
      <c r="C45" s="9"/>
      <c r="D45" s="161"/>
      <c r="E45" s="161"/>
      <c r="F45" s="161"/>
      <c r="G45" s="161"/>
      <c r="H45" s="161"/>
      <c r="I45" s="162"/>
      <c r="J45" s="162"/>
      <c r="K45" s="124"/>
    </row>
    <row r="46" spans="1:13" x14ac:dyDescent="0.2">
      <c r="A46" s="12"/>
      <c r="B46" s="13"/>
      <c r="C46" s="18"/>
      <c r="D46" s="110">
        <f>A49</f>
        <v>43437</v>
      </c>
      <c r="E46" s="33">
        <f t="shared" ref="E46:J46" si="5">D46+1</f>
        <v>43438</v>
      </c>
      <c r="F46" s="35">
        <f t="shared" si="5"/>
        <v>43439</v>
      </c>
      <c r="G46" s="33">
        <f>F46+1</f>
        <v>43440</v>
      </c>
      <c r="H46" s="81">
        <f t="shared" si="5"/>
        <v>43441</v>
      </c>
      <c r="I46" s="81">
        <f t="shared" si="5"/>
        <v>43442</v>
      </c>
      <c r="J46" s="136">
        <f t="shared" si="5"/>
        <v>43443</v>
      </c>
      <c r="K46" s="88"/>
    </row>
    <row r="47" spans="1:13" x14ac:dyDescent="0.2">
      <c r="A47" s="29"/>
      <c r="B47" s="8"/>
      <c r="C47" s="30"/>
      <c r="D47" s="111" t="s">
        <v>25</v>
      </c>
      <c r="E47" s="61" t="s">
        <v>26</v>
      </c>
      <c r="F47" s="61" t="s">
        <v>26</v>
      </c>
      <c r="G47" s="61" t="s">
        <v>26</v>
      </c>
      <c r="H47" s="61" t="s">
        <v>26</v>
      </c>
      <c r="I47" s="61" t="s">
        <v>10</v>
      </c>
      <c r="J47" s="129" t="s">
        <v>13</v>
      </c>
      <c r="K47" s="71"/>
    </row>
    <row r="48" spans="1:13" x14ac:dyDescent="0.2">
      <c r="A48" s="29"/>
      <c r="B48" s="8"/>
      <c r="C48" s="30"/>
      <c r="D48" s="140"/>
      <c r="E48" s="34"/>
      <c r="F48" s="48"/>
      <c r="G48" s="34"/>
      <c r="H48" s="61"/>
      <c r="I48" s="52"/>
      <c r="J48" s="137"/>
      <c r="K48" s="71">
        <v>20</v>
      </c>
    </row>
    <row r="49" spans="1:12" ht="12" customHeight="1" x14ac:dyDescent="0.2">
      <c r="A49" s="14">
        <f>C37+1</f>
        <v>43437</v>
      </c>
      <c r="B49" s="9" t="s">
        <v>6</v>
      </c>
      <c r="C49" s="15">
        <f>A49+6</f>
        <v>43443</v>
      </c>
      <c r="D49" s="142" t="s">
        <v>23</v>
      </c>
      <c r="E49" s="143" t="s">
        <v>24</v>
      </c>
      <c r="F49" s="143" t="s">
        <v>24</v>
      </c>
      <c r="G49" s="143" t="s">
        <v>24</v>
      </c>
      <c r="H49" s="143" t="s">
        <v>24</v>
      </c>
      <c r="I49" s="64"/>
      <c r="J49" s="138"/>
      <c r="K49" s="70"/>
    </row>
    <row r="50" spans="1:12" x14ac:dyDescent="0.2">
      <c r="A50" s="12"/>
      <c r="B50" s="13"/>
      <c r="C50" s="18"/>
      <c r="D50" s="102">
        <f>A52</f>
        <v>43444</v>
      </c>
      <c r="E50" s="38">
        <f t="shared" ref="E50:J50" si="6">D50+1</f>
        <v>43445</v>
      </c>
      <c r="F50" s="37">
        <f t="shared" si="6"/>
        <v>43446</v>
      </c>
      <c r="G50" s="38">
        <f>F50+1</f>
        <v>43447</v>
      </c>
      <c r="H50" s="86">
        <f t="shared" si="6"/>
        <v>43448</v>
      </c>
      <c r="I50" s="86">
        <f t="shared" si="6"/>
        <v>43449</v>
      </c>
      <c r="J50" s="86">
        <f t="shared" si="6"/>
        <v>43450</v>
      </c>
      <c r="K50" s="3"/>
    </row>
    <row r="51" spans="1:12" x14ac:dyDescent="0.2">
      <c r="A51" s="29"/>
      <c r="B51" s="8"/>
      <c r="C51" s="30"/>
      <c r="D51" s="61" t="s">
        <v>26</v>
      </c>
      <c r="E51" s="61" t="s">
        <v>26</v>
      </c>
      <c r="F51" s="61" t="s">
        <v>26</v>
      </c>
      <c r="G51" s="61" t="s">
        <v>26</v>
      </c>
      <c r="H51" s="61" t="s">
        <v>26</v>
      </c>
      <c r="I51" s="61" t="s">
        <v>10</v>
      </c>
      <c r="J51" s="61" t="s">
        <v>10</v>
      </c>
      <c r="K51" s="2">
        <v>20</v>
      </c>
    </row>
    <row r="52" spans="1:12" x14ac:dyDescent="0.2">
      <c r="A52" s="14">
        <f>C49+1</f>
        <v>43444</v>
      </c>
      <c r="B52" s="9" t="s">
        <v>6</v>
      </c>
      <c r="C52" s="15">
        <f>A52+6</f>
        <v>43450</v>
      </c>
      <c r="D52" s="61"/>
      <c r="E52" s="61"/>
      <c r="F52" s="61"/>
      <c r="G52" s="61"/>
      <c r="H52" s="52"/>
      <c r="I52" s="52"/>
      <c r="J52" s="52"/>
      <c r="K52" s="2"/>
    </row>
    <row r="53" spans="1:12" x14ac:dyDescent="0.2">
      <c r="A53" s="10"/>
      <c r="B53" s="11"/>
      <c r="C53" s="19"/>
      <c r="D53" s="143" t="s">
        <v>24</v>
      </c>
      <c r="E53" s="143" t="s">
        <v>24</v>
      </c>
      <c r="F53" s="143" t="s">
        <v>24</v>
      </c>
      <c r="G53" s="143" t="s">
        <v>24</v>
      </c>
      <c r="H53" s="143" t="s">
        <v>24</v>
      </c>
      <c r="I53" s="64"/>
      <c r="J53" s="64"/>
      <c r="K53" s="1"/>
    </row>
    <row r="54" spans="1:12" hidden="1" x14ac:dyDescent="0.2">
      <c r="A54" s="12"/>
      <c r="B54" s="8"/>
      <c r="C54" s="17"/>
      <c r="D54" s="60"/>
      <c r="E54" s="46"/>
      <c r="F54" s="59"/>
      <c r="G54" s="47"/>
      <c r="H54" s="55"/>
      <c r="I54" s="55"/>
      <c r="J54" s="55"/>
      <c r="K54" s="2"/>
    </row>
    <row r="55" spans="1:12" hidden="1" x14ac:dyDescent="0.2">
      <c r="A55" s="29"/>
      <c r="B55" s="8"/>
      <c r="C55" s="17"/>
      <c r="D55" s="58"/>
      <c r="E55" s="46"/>
      <c r="F55" s="22"/>
      <c r="G55" s="47"/>
      <c r="H55" s="56"/>
      <c r="I55" s="53"/>
      <c r="J55" s="53"/>
      <c r="K55" s="2"/>
    </row>
    <row r="56" spans="1:12" hidden="1" x14ac:dyDescent="0.2">
      <c r="A56" s="29"/>
      <c r="B56" s="8"/>
      <c r="C56" s="17"/>
      <c r="D56" s="58"/>
      <c r="E56" s="46"/>
      <c r="F56" s="22"/>
      <c r="G56" s="47"/>
      <c r="H56" s="55"/>
      <c r="I56" s="52"/>
      <c r="J56" s="52"/>
      <c r="K56" s="2"/>
    </row>
    <row r="57" spans="1:12" hidden="1" x14ac:dyDescent="0.2">
      <c r="A57" s="29"/>
      <c r="B57" s="8"/>
      <c r="C57" s="17"/>
      <c r="D57" s="58"/>
      <c r="E57" s="46"/>
      <c r="F57" s="22"/>
      <c r="G57" s="47"/>
      <c r="H57" s="55"/>
      <c r="I57" s="52"/>
      <c r="J57" s="52"/>
      <c r="K57" s="2"/>
    </row>
    <row r="58" spans="1:12" hidden="1" x14ac:dyDescent="0.2">
      <c r="A58" s="10"/>
      <c r="B58" s="11"/>
      <c r="C58" s="16"/>
      <c r="D58" s="32"/>
      <c r="E58" s="50"/>
      <c r="F58" s="23"/>
      <c r="G58" s="51"/>
      <c r="H58" s="57"/>
      <c r="I58" s="54"/>
      <c r="J58" s="54"/>
      <c r="K58" s="1"/>
    </row>
    <row r="59" spans="1:12" x14ac:dyDescent="0.2">
      <c r="A59" s="12"/>
      <c r="B59" s="13"/>
      <c r="C59" s="79"/>
      <c r="D59" s="38">
        <f>A62</f>
        <v>43451</v>
      </c>
      <c r="E59" s="38">
        <f t="shared" ref="E59:J59" si="7">D59+1</f>
        <v>43452</v>
      </c>
      <c r="F59" s="38">
        <f t="shared" si="7"/>
        <v>43453</v>
      </c>
      <c r="G59" s="38">
        <f>F59+1</f>
        <v>43454</v>
      </c>
      <c r="H59" s="86">
        <f t="shared" si="7"/>
        <v>43455</v>
      </c>
      <c r="I59" s="86">
        <f t="shared" si="7"/>
        <v>43456</v>
      </c>
      <c r="J59" s="100">
        <f t="shared" si="7"/>
        <v>43457</v>
      </c>
      <c r="K59" s="132"/>
    </row>
    <row r="60" spans="1:12" x14ac:dyDescent="0.2">
      <c r="A60" s="29"/>
      <c r="B60" s="8"/>
      <c r="C60" s="17"/>
      <c r="D60" s="61" t="s">
        <v>26</v>
      </c>
      <c r="E60" s="61" t="s">
        <v>26</v>
      </c>
      <c r="F60" s="113" t="s">
        <v>14</v>
      </c>
      <c r="G60" s="104"/>
      <c r="H60" s="106"/>
      <c r="I60" s="106"/>
      <c r="J60" s="107"/>
      <c r="K60" s="133"/>
    </row>
    <row r="61" spans="1:12" x14ac:dyDescent="0.2">
      <c r="A61" s="29"/>
      <c r="B61" s="8"/>
      <c r="C61" s="17"/>
      <c r="D61" s="108"/>
      <c r="E61" s="108"/>
      <c r="F61" s="113"/>
      <c r="G61" s="108" t="s">
        <v>10</v>
      </c>
      <c r="H61" s="114" t="s">
        <v>10</v>
      </c>
      <c r="I61" s="114" t="s">
        <v>10</v>
      </c>
      <c r="J61" s="115" t="s">
        <v>10</v>
      </c>
      <c r="K61" s="97">
        <v>10</v>
      </c>
    </row>
    <row r="62" spans="1:12" ht="12.75" customHeight="1" x14ac:dyDescent="0.2">
      <c r="A62" s="14">
        <f>C52+1</f>
        <v>43451</v>
      </c>
      <c r="B62" s="9" t="s">
        <v>6</v>
      </c>
      <c r="C62" s="9">
        <f>A62+6</f>
        <v>43457</v>
      </c>
      <c r="D62" s="143" t="s">
        <v>24</v>
      </c>
      <c r="E62" s="143" t="s">
        <v>24</v>
      </c>
      <c r="F62" s="143">
        <v>0.66666666666666663</v>
      </c>
      <c r="G62" s="158"/>
      <c r="H62" s="61"/>
      <c r="I62" s="61"/>
      <c r="J62" s="166"/>
      <c r="K62" s="133"/>
      <c r="L62" s="134">
        <f>K61+K51+K48+K36+K32+K28+K24</f>
        <v>145</v>
      </c>
    </row>
    <row r="63" spans="1:12" ht="27" hidden="1" customHeight="1" x14ac:dyDescent="0.2">
      <c r="A63" s="14"/>
      <c r="B63" s="9"/>
      <c r="C63" s="9"/>
      <c r="D63" s="61" t="s">
        <v>10</v>
      </c>
      <c r="E63" s="61" t="s">
        <v>10</v>
      </c>
      <c r="F63" s="61" t="s">
        <v>10</v>
      </c>
      <c r="G63" s="61" t="s">
        <v>10</v>
      </c>
      <c r="H63" s="61" t="s">
        <v>10</v>
      </c>
      <c r="I63" s="61" t="s">
        <v>10</v>
      </c>
      <c r="J63" s="167"/>
      <c r="K63" s="97"/>
    </row>
    <row r="64" spans="1:12" ht="9.75" hidden="1" customHeight="1" x14ac:dyDescent="0.2">
      <c r="A64" s="65"/>
      <c r="B64" s="66"/>
      <c r="C64" s="66"/>
      <c r="D64" s="67"/>
      <c r="E64" s="67"/>
      <c r="F64" s="68"/>
      <c r="G64" s="67"/>
      <c r="H64" s="159" t="s">
        <v>10</v>
      </c>
      <c r="I64" s="159" t="s">
        <v>10</v>
      </c>
      <c r="J64" s="168"/>
      <c r="K64" s="1"/>
    </row>
    <row r="65" spans="1:11" hidden="1" x14ac:dyDescent="0.2">
      <c r="A65" s="29"/>
      <c r="B65" s="8"/>
      <c r="C65" s="17"/>
      <c r="D65" s="42"/>
      <c r="E65" s="42"/>
      <c r="F65" s="42"/>
      <c r="G65" s="42"/>
      <c r="H65" s="42"/>
      <c r="I65" s="20"/>
      <c r="J65" s="93"/>
      <c r="K65" s="45"/>
    </row>
    <row r="66" spans="1:11" hidden="1" x14ac:dyDescent="0.2">
      <c r="A66" s="29"/>
      <c r="B66" s="8"/>
      <c r="C66" s="17"/>
      <c r="D66" s="42"/>
      <c r="E66" s="42"/>
      <c r="F66" s="42"/>
      <c r="G66" s="42"/>
      <c r="H66" s="42"/>
      <c r="I66" s="20"/>
      <c r="J66" s="93"/>
      <c r="K66" s="45"/>
    </row>
    <row r="67" spans="1:11" hidden="1" x14ac:dyDescent="0.2">
      <c r="A67" s="17"/>
      <c r="B67" s="8"/>
      <c r="C67" s="17"/>
      <c r="D67" s="43"/>
      <c r="E67" s="43"/>
      <c r="F67" s="43"/>
      <c r="G67" s="43"/>
      <c r="H67" s="43"/>
      <c r="I67" s="94"/>
      <c r="J67" s="27"/>
      <c r="K67" s="45"/>
    </row>
    <row r="68" spans="1:11" hidden="1" x14ac:dyDescent="0.2">
      <c r="A68" s="12"/>
      <c r="B68" s="13"/>
      <c r="C68" s="18"/>
      <c r="D68" s="102">
        <f>A70</f>
        <v>43458</v>
      </c>
      <c r="E68" s="38">
        <f t="shared" ref="E68" si="8">D68+1</f>
        <v>43459</v>
      </c>
      <c r="F68" s="37">
        <f t="shared" ref="F68" si="9">E68+1</f>
        <v>43460</v>
      </c>
      <c r="G68" s="38">
        <f>F68+1</f>
        <v>43461</v>
      </c>
      <c r="H68" s="86">
        <f t="shared" ref="H68" si="10">G68+1</f>
        <v>43462</v>
      </c>
      <c r="I68" s="86">
        <f t="shared" ref="I68" si="11">H68+1</f>
        <v>43463</v>
      </c>
      <c r="J68" s="86">
        <f t="shared" ref="J68" si="12">I68+1</f>
        <v>43464</v>
      </c>
      <c r="K68" s="88"/>
    </row>
    <row r="69" spans="1:11" hidden="1" x14ac:dyDescent="0.2">
      <c r="A69" s="29"/>
      <c r="B69" s="8"/>
      <c r="C69" s="30"/>
      <c r="D69" s="117" t="s">
        <v>10</v>
      </c>
      <c r="E69" s="117" t="s">
        <v>10</v>
      </c>
      <c r="F69" s="117" t="s">
        <v>10</v>
      </c>
      <c r="G69" s="117" t="s">
        <v>10</v>
      </c>
      <c r="H69" s="117" t="s">
        <v>10</v>
      </c>
      <c r="I69" s="61"/>
      <c r="J69" s="92"/>
      <c r="K69" s="89"/>
    </row>
    <row r="70" spans="1:11" hidden="1" x14ac:dyDescent="0.2">
      <c r="A70" s="14">
        <f>C62+1</f>
        <v>43458</v>
      </c>
      <c r="B70" s="9" t="s">
        <v>6</v>
      </c>
      <c r="C70" s="15">
        <f>A70+6</f>
        <v>43464</v>
      </c>
      <c r="D70" s="116"/>
      <c r="E70" s="116"/>
      <c r="F70" s="116"/>
      <c r="G70" s="116"/>
      <c r="H70" s="116"/>
      <c r="I70" s="91"/>
      <c r="J70" s="52"/>
      <c r="K70" s="89">
        <v>40</v>
      </c>
    </row>
    <row r="71" spans="1:11" hidden="1" x14ac:dyDescent="0.2">
      <c r="A71" s="10"/>
      <c r="B71" s="11"/>
      <c r="C71" s="19"/>
      <c r="D71" s="103"/>
      <c r="E71" s="118"/>
      <c r="F71" s="118"/>
      <c r="G71" s="118"/>
      <c r="H71" s="118"/>
      <c r="I71" s="64"/>
      <c r="J71" s="64"/>
      <c r="K71" s="1"/>
    </row>
    <row r="72" spans="1:11" ht="12.75" hidden="1" customHeight="1" x14ac:dyDescent="0.2">
      <c r="A72" s="12"/>
      <c r="B72" s="13"/>
      <c r="C72" s="79"/>
      <c r="D72" s="38">
        <f>A75</f>
        <v>43465</v>
      </c>
      <c r="E72" s="38">
        <f t="shared" ref="E72" si="13">D72+1</f>
        <v>43466</v>
      </c>
      <c r="F72" s="38">
        <f t="shared" ref="F72" si="14">E72+1</f>
        <v>43467</v>
      </c>
      <c r="G72" s="38">
        <f>F72+1</f>
        <v>43468</v>
      </c>
      <c r="H72" s="86">
        <f t="shared" ref="H72" si="15">G72+1</f>
        <v>43469</v>
      </c>
      <c r="I72" s="86">
        <f t="shared" ref="I72" si="16">H72+1</f>
        <v>43470</v>
      </c>
      <c r="J72" s="100">
        <f t="shared" ref="J72" si="17">I72+1</f>
        <v>43471</v>
      </c>
      <c r="K72" s="132"/>
    </row>
    <row r="73" spans="1:11" hidden="1" x14ac:dyDescent="0.2">
      <c r="A73" s="29"/>
      <c r="B73" s="8"/>
      <c r="C73" s="17"/>
      <c r="D73" s="117" t="s">
        <v>10</v>
      </c>
      <c r="E73" s="117" t="s">
        <v>10</v>
      </c>
      <c r="F73" s="117" t="s">
        <v>10</v>
      </c>
      <c r="G73" s="117" t="s">
        <v>10</v>
      </c>
      <c r="H73" s="117" t="s">
        <v>10</v>
      </c>
      <c r="I73" s="106"/>
      <c r="J73" s="107"/>
      <c r="K73" s="133"/>
    </row>
    <row r="74" spans="1:11" hidden="1" x14ac:dyDescent="0.2">
      <c r="A74" s="29"/>
      <c r="B74" s="8"/>
      <c r="C74" s="17"/>
      <c r="D74" s="116"/>
      <c r="E74" s="116"/>
      <c r="F74" s="116"/>
      <c r="G74" s="116"/>
      <c r="H74" s="116"/>
      <c r="I74" s="114" t="s">
        <v>10</v>
      </c>
      <c r="J74" s="115" t="s">
        <v>10</v>
      </c>
      <c r="K74" s="97"/>
    </row>
    <row r="75" spans="1:11" hidden="1" x14ac:dyDescent="0.2">
      <c r="A75" s="14">
        <f>J68+1</f>
        <v>43465</v>
      </c>
      <c r="B75" s="9" t="s">
        <v>6</v>
      </c>
      <c r="C75" s="9">
        <f>A75+6</f>
        <v>43471</v>
      </c>
      <c r="D75" s="118"/>
      <c r="E75" s="118"/>
      <c r="F75" s="118"/>
      <c r="G75" s="118"/>
      <c r="H75" s="118"/>
      <c r="I75" s="61"/>
      <c r="J75" s="101"/>
      <c r="K75" s="135"/>
    </row>
    <row r="76" spans="1:11" x14ac:dyDescent="0.2">
      <c r="A76" s="12"/>
      <c r="B76" s="13"/>
      <c r="C76" s="18"/>
      <c r="D76" s="102">
        <f>A78</f>
        <v>43472</v>
      </c>
      <c r="E76" s="38">
        <f t="shared" ref="E76" si="18">D76+1</f>
        <v>43473</v>
      </c>
      <c r="F76" s="37">
        <f t="shared" ref="F76" si="19">E76+1</f>
        <v>43474</v>
      </c>
      <c r="G76" s="86">
        <f>F76+1</f>
        <v>43475</v>
      </c>
      <c r="H76" s="86">
        <f t="shared" ref="H76" si="20">G76+1</f>
        <v>43476</v>
      </c>
      <c r="I76" s="86">
        <f t="shared" ref="I76" si="21">H76+1</f>
        <v>43477</v>
      </c>
      <c r="J76" s="86">
        <f t="shared" ref="J76" si="22">I76+1</f>
        <v>43478</v>
      </c>
      <c r="K76" s="45"/>
    </row>
    <row r="77" spans="1:11" x14ac:dyDescent="0.2">
      <c r="A77" s="29"/>
      <c r="B77" s="8"/>
      <c r="C77" s="30"/>
      <c r="D77" s="117" t="s">
        <v>15</v>
      </c>
      <c r="E77" s="117" t="s">
        <v>15</v>
      </c>
      <c r="F77" s="117" t="s">
        <v>15</v>
      </c>
      <c r="G77" s="117" t="s">
        <v>15</v>
      </c>
      <c r="H77" s="117" t="s">
        <v>15</v>
      </c>
      <c r="I77" s="61"/>
      <c r="J77" s="61"/>
      <c r="K77" s="45"/>
    </row>
    <row r="78" spans="1:11" x14ac:dyDescent="0.2">
      <c r="A78" s="14">
        <f>J72+1</f>
        <v>43472</v>
      </c>
      <c r="B78" s="9" t="s">
        <v>6</v>
      </c>
      <c r="C78" s="15">
        <f>A78+6</f>
        <v>43478</v>
      </c>
      <c r="D78" s="116" t="s">
        <v>16</v>
      </c>
      <c r="E78" s="116" t="s">
        <v>16</v>
      </c>
      <c r="F78" s="116" t="s">
        <v>16</v>
      </c>
      <c r="G78" s="116" t="s">
        <v>16</v>
      </c>
      <c r="H78" s="116" t="s">
        <v>16</v>
      </c>
      <c r="I78" s="61" t="s">
        <v>10</v>
      </c>
      <c r="J78" s="61" t="s">
        <v>10</v>
      </c>
      <c r="K78" s="45">
        <v>40</v>
      </c>
    </row>
    <row r="79" spans="1:11" x14ac:dyDescent="0.2">
      <c r="A79" s="10"/>
      <c r="B79" s="11"/>
      <c r="C79" s="19"/>
      <c r="D79" s="118" t="s">
        <v>17</v>
      </c>
      <c r="E79" s="118" t="s">
        <v>17</v>
      </c>
      <c r="F79" s="118" t="s">
        <v>17</v>
      </c>
      <c r="G79" s="118" t="s">
        <v>17</v>
      </c>
      <c r="H79" s="118" t="s">
        <v>17</v>
      </c>
      <c r="I79" s="64"/>
      <c r="J79" s="64"/>
      <c r="K79" s="1"/>
    </row>
    <row r="80" spans="1:11" x14ac:dyDescent="0.2">
      <c r="A80" s="29"/>
      <c r="B80" s="8"/>
      <c r="C80" s="30"/>
      <c r="D80" s="119">
        <f>J76+1</f>
        <v>43479</v>
      </c>
      <c r="E80" s="128">
        <f>D80+1</f>
        <v>43480</v>
      </c>
      <c r="F80" s="128">
        <f>E80+1</f>
        <v>43481</v>
      </c>
      <c r="G80" s="119">
        <f t="shared" ref="G80:J80" si="23">F80+1</f>
        <v>43482</v>
      </c>
      <c r="H80" s="128">
        <f t="shared" si="23"/>
        <v>43483</v>
      </c>
      <c r="I80" s="119">
        <f t="shared" si="23"/>
        <v>43484</v>
      </c>
      <c r="J80" s="128">
        <f t="shared" si="23"/>
        <v>43485</v>
      </c>
      <c r="K80" s="126"/>
    </row>
    <row r="81" spans="1:12" x14ac:dyDescent="0.2">
      <c r="A81" s="29"/>
      <c r="B81" s="8"/>
      <c r="C81" s="30"/>
      <c r="D81" s="120" t="s">
        <v>15</v>
      </c>
      <c r="E81" s="117" t="s">
        <v>15</v>
      </c>
      <c r="F81" s="117" t="s">
        <v>15</v>
      </c>
      <c r="G81" s="117" t="s">
        <v>15</v>
      </c>
      <c r="H81" s="117" t="s">
        <v>15</v>
      </c>
      <c r="I81" s="124"/>
      <c r="J81" s="92"/>
      <c r="K81" s="126"/>
    </row>
    <row r="82" spans="1:12" x14ac:dyDescent="0.2">
      <c r="A82" s="14">
        <f>J76+1</f>
        <v>43479</v>
      </c>
      <c r="B82" s="9" t="s">
        <v>6</v>
      </c>
      <c r="C82" s="15">
        <f>A82+6</f>
        <v>43485</v>
      </c>
      <c r="D82" s="121" t="s">
        <v>16</v>
      </c>
      <c r="E82" s="116" t="s">
        <v>16</v>
      </c>
      <c r="F82" s="116" t="s">
        <v>16</v>
      </c>
      <c r="G82" s="116" t="s">
        <v>16</v>
      </c>
      <c r="H82" s="116" t="s">
        <v>16</v>
      </c>
      <c r="I82" s="130" t="s">
        <v>10</v>
      </c>
      <c r="J82" s="131" t="s">
        <v>10</v>
      </c>
      <c r="K82" s="126">
        <v>40</v>
      </c>
    </row>
    <row r="83" spans="1:12" x14ac:dyDescent="0.2">
      <c r="A83" s="10"/>
      <c r="B83" s="11"/>
      <c r="C83" s="19"/>
      <c r="D83" s="151" t="s">
        <v>17</v>
      </c>
      <c r="E83" s="118" t="s">
        <v>17</v>
      </c>
      <c r="F83" s="118" t="s">
        <v>17</v>
      </c>
      <c r="G83" s="118" t="s">
        <v>17</v>
      </c>
      <c r="H83" s="118" t="s">
        <v>17</v>
      </c>
      <c r="I83" s="125"/>
      <c r="J83" s="64"/>
      <c r="K83" s="127"/>
    </row>
    <row r="84" spans="1:12" x14ac:dyDescent="0.2">
      <c r="A84" s="29"/>
      <c r="B84" s="8"/>
      <c r="C84" s="30"/>
      <c r="D84" s="119">
        <f>J80+1</f>
        <v>43486</v>
      </c>
      <c r="E84" s="128">
        <f>D84+1</f>
        <v>43487</v>
      </c>
      <c r="F84" s="128">
        <f>E84+1</f>
        <v>43488</v>
      </c>
      <c r="G84" s="119">
        <f t="shared" ref="G84:J84" si="24">F84+1</f>
        <v>43489</v>
      </c>
      <c r="H84" s="128">
        <f t="shared" si="24"/>
        <v>43490</v>
      </c>
      <c r="I84" s="119">
        <f t="shared" si="24"/>
        <v>43491</v>
      </c>
      <c r="J84" s="128">
        <f t="shared" si="24"/>
        <v>43492</v>
      </c>
      <c r="K84" s="126"/>
    </row>
    <row r="85" spans="1:12" x14ac:dyDescent="0.2">
      <c r="A85" s="29"/>
      <c r="B85" s="8"/>
      <c r="C85" s="30"/>
      <c r="D85" s="120" t="s">
        <v>15</v>
      </c>
      <c r="E85" s="117" t="s">
        <v>15</v>
      </c>
      <c r="F85" s="117" t="s">
        <v>15</v>
      </c>
      <c r="G85" s="122" t="s">
        <v>15</v>
      </c>
      <c r="H85" s="117" t="s">
        <v>15</v>
      </c>
      <c r="I85" s="124"/>
      <c r="J85" s="92"/>
      <c r="K85" s="126"/>
    </row>
    <row r="86" spans="1:12" x14ac:dyDescent="0.2">
      <c r="A86" s="14">
        <f>J80+1</f>
        <v>43486</v>
      </c>
      <c r="B86" s="9" t="s">
        <v>6</v>
      </c>
      <c r="C86" s="15">
        <f>A86+6</f>
        <v>43492</v>
      </c>
      <c r="D86" s="121" t="s">
        <v>16</v>
      </c>
      <c r="E86" s="116" t="s">
        <v>16</v>
      </c>
      <c r="F86" s="116" t="s">
        <v>16</v>
      </c>
      <c r="G86" s="123" t="s">
        <v>16</v>
      </c>
      <c r="H86" s="116" t="s">
        <v>16</v>
      </c>
      <c r="I86" s="130" t="s">
        <v>10</v>
      </c>
      <c r="J86" s="131" t="s">
        <v>10</v>
      </c>
      <c r="K86" s="126">
        <v>40</v>
      </c>
    </row>
    <row r="87" spans="1:12" x14ac:dyDescent="0.2">
      <c r="A87" s="10"/>
      <c r="B87" s="11"/>
      <c r="C87" s="19"/>
      <c r="D87" s="151" t="s">
        <v>17</v>
      </c>
      <c r="E87" s="118" t="s">
        <v>17</v>
      </c>
      <c r="F87" s="118" t="s">
        <v>17</v>
      </c>
      <c r="G87" s="152" t="s">
        <v>17</v>
      </c>
      <c r="H87" s="118" t="s">
        <v>17</v>
      </c>
      <c r="I87" s="125"/>
      <c r="J87" s="64"/>
      <c r="K87" s="127"/>
    </row>
    <row r="88" spans="1:12" x14ac:dyDescent="0.2">
      <c r="A88" s="29"/>
      <c r="B88" s="8"/>
      <c r="C88" s="30"/>
      <c r="D88" s="119">
        <f>A90</f>
        <v>43493</v>
      </c>
      <c r="E88" s="128">
        <f>D88+1</f>
        <v>43494</v>
      </c>
      <c r="F88" s="128">
        <f>E88+1</f>
        <v>43495</v>
      </c>
      <c r="G88" s="119">
        <f t="shared" ref="G88" si="25">F88+1</f>
        <v>43496</v>
      </c>
      <c r="H88" s="128">
        <f t="shared" ref="H88" si="26">G88+1</f>
        <v>43497</v>
      </c>
      <c r="I88" s="119">
        <f t="shared" ref="I88" si="27">H88+1</f>
        <v>43498</v>
      </c>
      <c r="J88" s="128">
        <f t="shared" ref="J88" si="28">I88+1</f>
        <v>43499</v>
      </c>
      <c r="K88" s="88"/>
    </row>
    <row r="89" spans="1:12" x14ac:dyDescent="0.2">
      <c r="A89" s="29"/>
      <c r="B89" s="8"/>
      <c r="C89" s="30"/>
      <c r="D89" s="120" t="s">
        <v>15</v>
      </c>
      <c r="E89" s="120" t="s">
        <v>15</v>
      </c>
      <c r="F89" s="120" t="s">
        <v>15</v>
      </c>
      <c r="G89" s="120" t="s">
        <v>15</v>
      </c>
      <c r="H89" s="120" t="s">
        <v>10</v>
      </c>
      <c r="I89" s="124"/>
      <c r="J89" s="92"/>
      <c r="K89" s="97"/>
    </row>
    <row r="90" spans="1:12" x14ac:dyDescent="0.2">
      <c r="A90" s="14">
        <f>J84+1</f>
        <v>43493</v>
      </c>
      <c r="B90" s="9" t="s">
        <v>6</v>
      </c>
      <c r="C90" s="15">
        <f>A90+6</f>
        <v>43499</v>
      </c>
      <c r="D90" s="121" t="s">
        <v>16</v>
      </c>
      <c r="E90" s="121" t="s">
        <v>16</v>
      </c>
      <c r="F90" s="121" t="s">
        <v>16</v>
      </c>
      <c r="G90" s="121" t="s">
        <v>16</v>
      </c>
      <c r="H90" s="121"/>
      <c r="I90" s="130" t="s">
        <v>10</v>
      </c>
      <c r="J90" s="131" t="s">
        <v>10</v>
      </c>
      <c r="K90" s="97">
        <v>30</v>
      </c>
    </row>
    <row r="91" spans="1:12" x14ac:dyDescent="0.2">
      <c r="A91" s="10"/>
      <c r="B91" s="11"/>
      <c r="C91" s="19"/>
      <c r="D91" s="151" t="s">
        <v>17</v>
      </c>
      <c r="E91" s="151" t="s">
        <v>17</v>
      </c>
      <c r="F91" s="151" t="s">
        <v>17</v>
      </c>
      <c r="G91" s="151" t="s">
        <v>18</v>
      </c>
      <c r="H91" s="151"/>
      <c r="I91" s="125"/>
      <c r="J91" s="64"/>
      <c r="K91" s="1"/>
      <c r="L91" s="134">
        <f>K78+K82+K74+K86+K90</f>
        <v>150</v>
      </c>
    </row>
    <row r="93" spans="1:12" x14ac:dyDescent="0.2">
      <c r="A93" t="s">
        <v>30</v>
      </c>
    </row>
    <row r="94" spans="1:12" x14ac:dyDescent="0.2">
      <c r="A94" t="s">
        <v>40</v>
      </c>
      <c r="D94">
        <v>113</v>
      </c>
    </row>
    <row r="95" spans="1:12" x14ac:dyDescent="0.2">
      <c r="A95" t="s">
        <v>31</v>
      </c>
    </row>
    <row r="97" spans="1:11" x14ac:dyDescent="0.2">
      <c r="A97" s="153" t="s">
        <v>36</v>
      </c>
    </row>
    <row r="99" spans="1:11" x14ac:dyDescent="0.2">
      <c r="A99" s="165" t="s">
        <v>39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</row>
    <row r="100" spans="1:11" ht="43.5" customHeight="1" x14ac:dyDescent="0.2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</row>
  </sheetData>
  <mergeCells count="9">
    <mergeCell ref="A99:K100"/>
    <mergeCell ref="J62:J64"/>
    <mergeCell ref="A6:K6"/>
    <mergeCell ref="A5:K5"/>
    <mergeCell ref="A7:K7"/>
    <mergeCell ref="A9:E9"/>
    <mergeCell ref="A11:C11"/>
    <mergeCell ref="A8:K8"/>
    <mergeCell ref="A38:K39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2018-10-25T06:24:43Z</cp:lastPrinted>
  <dcterms:created xsi:type="dcterms:W3CDTF">2006-07-28T08:36:34Z</dcterms:created>
  <dcterms:modified xsi:type="dcterms:W3CDTF">2018-10-26T10:02:37Z</dcterms:modified>
</cp:coreProperties>
</file>