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deka\RPO WZ 8_6 2019 Szkoły\zajecia\"/>
    </mc:Choice>
  </mc:AlternateContent>
  <bookViews>
    <workbookView xWindow="0" yWindow="0" windowWidth="23040" windowHeight="9192"/>
  </bookViews>
  <sheets>
    <sheet name="Arkusz1" sheetId="1" r:id="rId1"/>
    <sheet name="Arkusz2" sheetId="2" r:id="rId2"/>
    <sheet name="Arkusz3" sheetId="3" r:id="rId3"/>
    <sheet name="Arkusz4" sheetId="4" r:id="rId4"/>
  </sheets>
  <calcPr calcId="162913"/>
</workbook>
</file>

<file path=xl/calcChain.xml><?xml version="1.0" encoding="utf-8"?>
<calcChain xmlns="http://schemas.openxmlformats.org/spreadsheetml/2006/main">
  <c r="K53" i="1" l="1"/>
  <c r="K52" i="1"/>
  <c r="C42" i="1"/>
  <c r="A45" i="1" s="1"/>
  <c r="F40" i="1"/>
  <c r="G40" i="1" s="1"/>
  <c r="H40" i="1" s="1"/>
  <c r="I40" i="1" s="1"/>
  <c r="J40" i="1" s="1"/>
  <c r="E40" i="1"/>
  <c r="D40" i="1"/>
  <c r="C45" i="1" l="1"/>
  <c r="A48" i="1" s="1"/>
  <c r="D43" i="1"/>
  <c r="E43" i="1" s="1"/>
  <c r="F43" i="1" s="1"/>
  <c r="G43" i="1" s="1"/>
  <c r="H43" i="1" s="1"/>
  <c r="I43" i="1" s="1"/>
  <c r="J43" i="1" s="1"/>
  <c r="C48" i="1" l="1"/>
  <c r="A51" i="1" s="1"/>
  <c r="D46" i="1"/>
  <c r="E46" i="1" s="1"/>
  <c r="F46" i="1" s="1"/>
  <c r="G46" i="1" s="1"/>
  <c r="H46" i="1" s="1"/>
  <c r="I46" i="1" s="1"/>
  <c r="J46" i="1" s="1"/>
  <c r="C51" i="1" l="1"/>
  <c r="D49" i="1"/>
  <c r="E49" i="1" s="1"/>
  <c r="F49" i="1" s="1"/>
  <c r="G49" i="1" s="1"/>
  <c r="H49" i="1" s="1"/>
  <c r="I49" i="1" s="1"/>
  <c r="J49" i="1" s="1"/>
  <c r="D13" i="1" l="1"/>
  <c r="E13" i="1"/>
  <c r="F13" i="1" s="1"/>
  <c r="G13" i="1" s="1"/>
  <c r="H13" i="1" s="1"/>
  <c r="I13" i="1" s="1"/>
  <c r="J13" i="1" s="1"/>
  <c r="C15" i="1"/>
  <c r="A18" i="1" s="1"/>
  <c r="D16" i="1" s="1"/>
  <c r="E16" i="1" s="1"/>
  <c r="F16" i="1" s="1"/>
  <c r="C18" i="1" l="1"/>
  <c r="A20" i="1" s="1"/>
  <c r="D19" i="1" s="1"/>
  <c r="E19" i="1" s="1"/>
  <c r="F19" i="1" s="1"/>
  <c r="G16" i="1"/>
  <c r="H16" i="1" l="1"/>
  <c r="I16" i="1" s="1"/>
  <c r="J16" i="1" s="1"/>
  <c r="G19" i="1"/>
  <c r="H19" i="1" s="1"/>
  <c r="I19" i="1" s="1"/>
  <c r="J19" i="1" s="1"/>
  <c r="C20" i="1"/>
  <c r="A22" i="1" s="1"/>
  <c r="D21" i="1" s="1"/>
  <c r="E21" i="1" s="1"/>
  <c r="F21" i="1" s="1"/>
  <c r="C22" i="1" l="1"/>
  <c r="A26" i="1" s="1"/>
  <c r="D23" i="1" s="1"/>
  <c r="E23" i="1" s="1"/>
  <c r="F23" i="1" s="1"/>
  <c r="G21" i="1"/>
  <c r="H21" i="1" s="1"/>
  <c r="I21" i="1" s="1"/>
  <c r="J21" i="1" s="1"/>
  <c r="G23" i="1" l="1"/>
  <c r="H23" i="1" s="1"/>
  <c r="I23" i="1" s="1"/>
  <c r="J23" i="1" s="1"/>
  <c r="C26" i="1"/>
  <c r="A30" i="1" s="1"/>
  <c r="D27" i="1" l="1"/>
  <c r="E27" i="1" s="1"/>
  <c r="F27" i="1" s="1"/>
  <c r="G27" i="1" s="1"/>
  <c r="H27" i="1" s="1"/>
  <c r="I27" i="1" s="1"/>
  <c r="J27" i="1" s="1"/>
  <c r="C30" i="1"/>
  <c r="A34" i="1" s="1"/>
  <c r="D31" i="1" s="1"/>
  <c r="E31" i="1" s="1"/>
  <c r="F31" i="1" s="1"/>
  <c r="C34" i="1" l="1"/>
</calcChain>
</file>

<file path=xl/sharedStrings.xml><?xml version="1.0" encoding="utf-8"?>
<sst xmlns="http://schemas.openxmlformats.org/spreadsheetml/2006/main" count="136" uniqueCount="41">
  <si>
    <t>Poniedziałek</t>
  </si>
  <si>
    <t>Wtorek</t>
  </si>
  <si>
    <t>Środa</t>
  </si>
  <si>
    <t>Czwartek</t>
  </si>
  <si>
    <t>Piątek</t>
  </si>
  <si>
    <t>Data</t>
  </si>
  <si>
    <t>-</t>
  </si>
  <si>
    <t>Liczba godzin</t>
  </si>
  <si>
    <t>Sobota</t>
  </si>
  <si>
    <t>Niedziela</t>
  </si>
  <si>
    <t>x</t>
  </si>
  <si>
    <t>HARMONOGRAM KURSU</t>
  </si>
  <si>
    <t>Miejsce realizacji zajęć:</t>
  </si>
  <si>
    <t>Badania lek.</t>
  </si>
  <si>
    <t>Teoria 2</t>
  </si>
  <si>
    <t>Teoria 3</t>
  </si>
  <si>
    <t>X</t>
  </si>
  <si>
    <t>Praktyka 5</t>
  </si>
  <si>
    <t>Czas trwania kursu: 30.01.2020 - 14.05.2020</t>
  </si>
  <si>
    <t>SUMA</t>
  </si>
  <si>
    <t>Doradztwo grupowe 5 godz.</t>
  </si>
  <si>
    <t>8:30 - 10:55</t>
  </si>
  <si>
    <t>8:30 - 10:05</t>
  </si>
  <si>
    <t>09:30-11:05</t>
  </si>
  <si>
    <t>Doradztwo indywidualne</t>
  </si>
  <si>
    <t>1 os. - 10:00  -12:30 (2,5 godz.)</t>
  </si>
  <si>
    <t>2 os. - 13:00  -15:30 (2,5 godz.)</t>
  </si>
  <si>
    <t>"Spawanie blach i rur spoinami pachwinowymi metodą MAG 135", Nr 002/ 20</t>
  </si>
  <si>
    <t>10:00 - 15:00</t>
  </si>
  <si>
    <t>08:00 - 13:00</t>
  </si>
  <si>
    <t xml:space="preserve"> - teoretycznych: sala szkolna</t>
  </si>
  <si>
    <t xml:space="preserve"> - spawalnia nr  1</t>
  </si>
  <si>
    <t>Praktyka 7</t>
  </si>
  <si>
    <t>Praktyka 6</t>
  </si>
  <si>
    <t>8:00 - 15:00</t>
  </si>
  <si>
    <t>8:00 - 14:00</t>
  </si>
  <si>
    <t>Teoria 4</t>
  </si>
  <si>
    <t>egzamin</t>
  </si>
  <si>
    <t>Liczba godz. praktycznych</t>
  </si>
  <si>
    <t>Liczba godz. teoretycznych</t>
  </si>
  <si>
    <t xml:space="preserve"> - teoretycznych: sala szkolna/ szkolenie 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</si>
</sst>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[$-415]d\ mmm;@"/>
  </numFmts>
  <fonts count="18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 CE"/>
      <charset val="238"/>
    </font>
    <font>
      <i/>
      <sz val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4"/>
      <name val="Arial"/>
      <family val="2"/>
      <charset val="238"/>
    </font>
    <font>
      <b/>
      <sz val="10"/>
      <name val="Arial CE"/>
      <charset val="238"/>
    </font>
    <font>
      <b/>
      <sz val="14"/>
      <name val="Arial"/>
      <family val="2"/>
      <charset val="238"/>
    </font>
    <font>
      <sz val="8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0" fillId="0" borderId="4" xfId="0" applyFill="1" applyBorder="1"/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165" fontId="4" fillId="0" borderId="6" xfId="0" applyNumberFormat="1" applyFont="1" applyFill="1" applyBorder="1"/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5" fillId="0" borderId="4" xfId="0" applyFont="1" applyFill="1" applyBorder="1"/>
    <xf numFmtId="0" fontId="5" fillId="0" borderId="5" xfId="0" applyFont="1" applyFill="1" applyBorder="1" applyAlignment="1">
      <alignment horizontal="center"/>
    </xf>
    <xf numFmtId="165" fontId="5" fillId="0" borderId="6" xfId="0" applyNumberFormat="1" applyFont="1" applyFill="1" applyBorder="1"/>
    <xf numFmtId="0" fontId="5" fillId="0" borderId="0" xfId="0" applyFont="1" applyFill="1" applyBorder="1"/>
    <xf numFmtId="0" fontId="5" fillId="0" borderId="10" xfId="0" applyFont="1" applyFill="1" applyBorder="1"/>
    <xf numFmtId="0" fontId="0" fillId="0" borderId="6" xfId="0" applyFill="1" applyBorder="1"/>
    <xf numFmtId="0" fontId="1" fillId="3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0" fillId="0" borderId="0" xfId="0" applyFill="1"/>
    <xf numFmtId="0" fontId="1" fillId="0" borderId="0" xfId="0" applyNumberFormat="1" applyFont="1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5" fillId="0" borderId="6" xfId="0" applyFont="1" applyFill="1" applyBorder="1"/>
    <xf numFmtId="0" fontId="5" fillId="0" borderId="9" xfId="0" applyFont="1" applyFill="1" applyBorder="1"/>
    <xf numFmtId="164" fontId="9" fillId="0" borderId="1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0" fontId="10" fillId="0" borderId="0" xfId="0" applyFont="1" applyFill="1"/>
    <xf numFmtId="0" fontId="1" fillId="0" borderId="0" xfId="0" applyFont="1" applyFill="1"/>
    <xf numFmtId="0" fontId="11" fillId="0" borderId="2" xfId="0" applyNumberFormat="1" applyFont="1" applyFill="1" applyBorder="1" applyAlignment="1" applyProtection="1">
      <alignment horizontal="center" vertical="top"/>
      <protection locked="0"/>
    </xf>
    <xf numFmtId="0" fontId="1" fillId="3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5" fillId="0" borderId="0" xfId="0" applyFont="1"/>
    <xf numFmtId="164" fontId="8" fillId="0" borderId="4" xfId="0" applyNumberFormat="1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>
      <alignment horizontal="center" wrapText="1"/>
    </xf>
    <xf numFmtId="0" fontId="14" fillId="4" borderId="2" xfId="0" applyNumberFormat="1" applyFont="1" applyFill="1" applyBorder="1" applyAlignment="1" applyProtection="1">
      <alignment horizontal="center" vertical="top"/>
      <protection locked="0"/>
    </xf>
    <xf numFmtId="164" fontId="9" fillId="4" borderId="2" xfId="0" applyNumberFormat="1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165" fontId="5" fillId="0" borderId="7" xfId="0" applyNumberFormat="1" applyFont="1" applyFill="1" applyBorder="1"/>
    <xf numFmtId="165" fontId="5" fillId="0" borderId="8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4" fillId="4" borderId="3" xfId="0" applyNumberFormat="1" applyFont="1" applyFill="1" applyBorder="1" applyAlignment="1" applyProtection="1">
      <alignment horizontal="center" vertical="top"/>
      <protection locked="0"/>
    </xf>
    <xf numFmtId="164" fontId="8" fillId="4" borderId="1" xfId="0" applyNumberFormat="1" applyFont="1" applyFill="1" applyBorder="1" applyAlignment="1" applyProtection="1">
      <alignment horizontal="center"/>
      <protection locked="0"/>
    </xf>
    <xf numFmtId="164" fontId="9" fillId="4" borderId="9" xfId="0" applyNumberFormat="1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/>
    </xf>
    <xf numFmtId="164" fontId="9" fillId="4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8" fillId="4" borderId="10" xfId="0" applyNumberFormat="1" applyFont="1" applyFill="1" applyBorder="1" applyAlignment="1" applyProtection="1">
      <alignment horizontal="center"/>
      <protection locked="0"/>
    </xf>
    <xf numFmtId="0" fontId="0" fillId="4" borderId="3" xfId="0" applyFill="1" applyBorder="1"/>
    <xf numFmtId="0" fontId="2" fillId="4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0" fontId="14" fillId="5" borderId="2" xfId="0" applyNumberFormat="1" applyFont="1" applyFill="1" applyBorder="1" applyAlignment="1" applyProtection="1">
      <alignment horizontal="center" vertical="top"/>
      <protection locked="0"/>
    </xf>
    <xf numFmtId="164" fontId="9" fillId="5" borderId="1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7" fillId="5" borderId="2" xfId="0" applyNumberFormat="1" applyFont="1" applyFill="1" applyBorder="1" applyAlignment="1">
      <alignment horizontal="center"/>
    </xf>
    <xf numFmtId="164" fontId="9" fillId="5" borderId="2" xfId="0" applyNumberFormat="1" applyFont="1" applyFill="1" applyBorder="1" applyAlignment="1">
      <alignment horizontal="center"/>
    </xf>
    <xf numFmtId="0" fontId="11" fillId="5" borderId="2" xfId="0" applyNumberFormat="1" applyFont="1" applyFill="1" applyBorder="1" applyAlignment="1" applyProtection="1">
      <alignment horizontal="center" vertical="top"/>
      <protection locked="0"/>
    </xf>
    <xf numFmtId="164" fontId="8" fillId="5" borderId="1" xfId="0" applyNumberFormat="1" applyFont="1" applyFill="1" applyBorder="1" applyAlignment="1" applyProtection="1">
      <alignment horizontal="center"/>
      <protection locked="0"/>
    </xf>
    <xf numFmtId="164" fontId="8" fillId="5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164" fontId="8" fillId="7" borderId="1" xfId="0" applyNumberFormat="1" applyFont="1" applyFill="1" applyBorder="1" applyAlignment="1" applyProtection="1">
      <alignment horizontal="center" vertical="top"/>
      <protection locked="0"/>
    </xf>
    <xf numFmtId="0" fontId="11" fillId="7" borderId="2" xfId="0" applyNumberFormat="1" applyFont="1" applyFill="1" applyBorder="1" applyAlignment="1" applyProtection="1">
      <alignment horizontal="center" vertical="center" wrapText="1"/>
      <protection locked="0"/>
    </xf>
    <xf numFmtId="164" fontId="9" fillId="7" borderId="6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wrapText="1"/>
    </xf>
    <xf numFmtId="20" fontId="12" fillId="5" borderId="3" xfId="0" applyNumberFormat="1" applyFont="1" applyFill="1" applyBorder="1" applyAlignment="1" applyProtection="1">
      <alignment horizontal="center" vertical="top"/>
      <protection locked="0"/>
    </xf>
    <xf numFmtId="0" fontId="11" fillId="6" borderId="2" xfId="0" applyNumberFormat="1" applyFont="1" applyFill="1" applyBorder="1" applyAlignment="1" applyProtection="1">
      <alignment horizontal="center" vertical="top"/>
      <protection locked="0"/>
    </xf>
    <xf numFmtId="0" fontId="14" fillId="4" borderId="0" xfId="0" applyNumberFormat="1" applyFont="1" applyFill="1" applyBorder="1" applyAlignment="1" applyProtection="1">
      <alignment horizontal="center" vertical="top"/>
      <protection locked="0"/>
    </xf>
    <xf numFmtId="0" fontId="12" fillId="6" borderId="2" xfId="0" applyNumberFormat="1" applyFont="1" applyFill="1" applyBorder="1" applyAlignment="1" applyProtection="1">
      <alignment horizontal="center" vertical="top"/>
      <protection locked="0"/>
    </xf>
    <xf numFmtId="0" fontId="12" fillId="6" borderId="3" xfId="0" applyNumberFormat="1" applyFont="1" applyFill="1" applyBorder="1" applyAlignment="1" applyProtection="1">
      <alignment horizontal="center" vertical="top"/>
      <protection locked="0"/>
    </xf>
    <xf numFmtId="164" fontId="9" fillId="6" borderId="4" xfId="0" applyNumberFormat="1" applyFont="1" applyFill="1" applyBorder="1" applyAlignment="1">
      <alignment horizontal="center"/>
    </xf>
    <xf numFmtId="164" fontId="9" fillId="6" borderId="6" xfId="0" applyNumberFormat="1" applyFont="1" applyFill="1" applyBorder="1" applyAlignment="1">
      <alignment horizontal="center"/>
    </xf>
    <xf numFmtId="20" fontId="12" fillId="7" borderId="3" xfId="0" applyNumberFormat="1" applyFont="1" applyFill="1" applyBorder="1" applyAlignment="1" applyProtection="1">
      <alignment horizontal="center" vertical="top"/>
      <protection locked="0"/>
    </xf>
    <xf numFmtId="20" fontId="12" fillId="4" borderId="3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>
      <alignment horizontal="center"/>
    </xf>
    <xf numFmtId="0" fontId="14" fillId="0" borderId="2" xfId="0" applyNumberFormat="1" applyFont="1" applyFill="1" applyBorder="1" applyAlignment="1" applyProtection="1">
      <alignment horizontal="center" vertical="top"/>
      <protection locked="0"/>
    </xf>
    <xf numFmtId="0" fontId="12" fillId="0" borderId="2" xfId="0" applyNumberFormat="1" applyFont="1" applyFill="1" applyBorder="1" applyAlignment="1" applyProtection="1">
      <alignment horizontal="center" vertical="top"/>
      <protection locked="0"/>
    </xf>
    <xf numFmtId="0" fontId="12" fillId="0" borderId="3" xfId="0" applyNumberFormat="1" applyFont="1" applyFill="1" applyBorder="1" applyAlignment="1" applyProtection="1">
      <alignment horizontal="center" vertical="top"/>
      <protection locked="0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4" fontId="8" fillId="8" borderId="1" xfId="0" applyNumberFormat="1" applyFont="1" applyFill="1" applyBorder="1" applyAlignment="1" applyProtection="1">
      <alignment horizontal="center" vertical="top"/>
      <protection locked="0"/>
    </xf>
    <xf numFmtId="164" fontId="8" fillId="8" borderId="4" xfId="0" applyNumberFormat="1" applyFont="1" applyFill="1" applyBorder="1" applyAlignment="1" applyProtection="1">
      <alignment horizontal="center"/>
      <protection locked="0"/>
    </xf>
    <xf numFmtId="164" fontId="8" fillId="8" borderId="1" xfId="0" applyNumberFormat="1" applyFont="1" applyFill="1" applyBorder="1" applyAlignment="1" applyProtection="1">
      <alignment horizontal="center"/>
      <protection locked="0"/>
    </xf>
    <xf numFmtId="164" fontId="8" fillId="8" borderId="10" xfId="0" applyNumberFormat="1" applyFont="1" applyFill="1" applyBorder="1" applyAlignment="1" applyProtection="1">
      <alignment horizontal="center"/>
      <protection locked="0"/>
    </xf>
    <xf numFmtId="164" fontId="7" fillId="8" borderId="2" xfId="0" applyNumberFormat="1" applyFont="1" applyFill="1" applyBorder="1" applyAlignment="1">
      <alignment horizontal="center"/>
    </xf>
    <xf numFmtId="20" fontId="12" fillId="8" borderId="3" xfId="0" applyNumberFormat="1" applyFont="1" applyFill="1" applyBorder="1" applyAlignment="1" applyProtection="1">
      <alignment horizontal="center" vertical="top"/>
      <protection locked="0"/>
    </xf>
    <xf numFmtId="164" fontId="9" fillId="8" borderId="1" xfId="0" applyNumberFormat="1" applyFont="1" applyFill="1" applyBorder="1" applyAlignment="1">
      <alignment horizontal="center"/>
    </xf>
    <xf numFmtId="164" fontId="9" fillId="8" borderId="9" xfId="0" applyNumberFormat="1" applyFont="1" applyFill="1" applyBorder="1" applyAlignment="1">
      <alignment horizontal="center"/>
    </xf>
    <xf numFmtId="164" fontId="9" fillId="4" borderId="6" xfId="0" applyNumberFormat="1" applyFont="1" applyFill="1" applyBorder="1" applyAlignment="1">
      <alignment horizontal="center"/>
    </xf>
    <xf numFmtId="164" fontId="7" fillId="4" borderId="2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wrapText="1"/>
    </xf>
    <xf numFmtId="164" fontId="9" fillId="8" borderId="2" xfId="0" applyNumberFormat="1" applyFont="1" applyFill="1" applyBorder="1" applyAlignment="1">
      <alignment horizontal="center"/>
    </xf>
    <xf numFmtId="164" fontId="9" fillId="8" borderId="10" xfId="0" applyNumberFormat="1" applyFont="1" applyFill="1" applyBorder="1" applyAlignment="1">
      <alignment horizontal="center"/>
    </xf>
    <xf numFmtId="164" fontId="9" fillId="9" borderId="1" xfId="0" applyNumberFormat="1" applyFont="1" applyFill="1" applyBorder="1" applyAlignment="1">
      <alignment horizontal="center"/>
    </xf>
    <xf numFmtId="164" fontId="7" fillId="9" borderId="2" xfId="0" applyNumberFormat="1" applyFont="1" applyFill="1" applyBorder="1" applyAlignment="1">
      <alignment horizontal="center"/>
    </xf>
    <xf numFmtId="0" fontId="14" fillId="9" borderId="2" xfId="0" applyNumberFormat="1" applyFont="1" applyFill="1" applyBorder="1" applyAlignment="1" applyProtection="1">
      <alignment horizontal="center" vertical="top"/>
      <protection locked="0"/>
    </xf>
    <xf numFmtId="164" fontId="17" fillId="4" borderId="0" xfId="0" applyNumberFormat="1" applyFont="1" applyFill="1" applyBorder="1" applyAlignment="1">
      <alignment horizontal="center"/>
    </xf>
    <xf numFmtId="0" fontId="14" fillId="9" borderId="3" xfId="0" applyNumberFormat="1" applyFont="1" applyFill="1" applyBorder="1" applyAlignment="1" applyProtection="1">
      <alignment horizontal="center" vertical="top"/>
      <protection locked="0"/>
    </xf>
    <xf numFmtId="164" fontId="2" fillId="4" borderId="0" xfId="0" applyNumberFormat="1" applyFont="1" applyFill="1" applyBorder="1" applyAlignment="1">
      <alignment horizontal="center"/>
    </xf>
    <xf numFmtId="164" fontId="7" fillId="4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5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0" fillId="3" borderId="15" xfId="0" applyFill="1" applyBorder="1" applyAlignment="1"/>
    <xf numFmtId="0" fontId="1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1</xdr:row>
      <xdr:rowOff>0</xdr:rowOff>
    </xdr:from>
    <xdr:to>
      <xdr:col>7</xdr:col>
      <xdr:colOff>760095</xdr:colOff>
      <xdr:row>4</xdr:row>
      <xdr:rowOff>39370</xdr:rowOff>
    </xdr:to>
    <xdr:pic>
      <xdr:nvPicPr>
        <xdr:cNvPr id="2" name="Obraz 1" descr="\\wup.local\wymiana\Użytkownicy\wojciech.krycki\LOGOSY\Zestawienia\Logo BW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61925"/>
          <a:ext cx="5760720" cy="5251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56"/>
  <sheetViews>
    <sheetView tabSelected="1" zoomScaleNormal="100" workbookViewId="0">
      <selection activeCell="N29" sqref="N29"/>
    </sheetView>
  </sheetViews>
  <sheetFormatPr defaultRowHeight="13.2" x14ac:dyDescent="0.25"/>
  <cols>
    <col min="1" max="1" width="6.88671875" customWidth="1"/>
    <col min="2" max="2" width="1.5546875" customWidth="1"/>
    <col min="3" max="3" width="6.5546875" customWidth="1"/>
    <col min="4" max="4" width="20.6640625" customWidth="1"/>
    <col min="5" max="5" width="11.6640625" customWidth="1"/>
    <col min="6" max="6" width="23.6640625" customWidth="1"/>
    <col min="7" max="7" width="22.88671875" customWidth="1"/>
    <col min="8" max="8" width="13.109375" customWidth="1"/>
    <col min="9" max="9" width="14.44140625" hidden="1" customWidth="1"/>
    <col min="10" max="10" width="18" hidden="1" customWidth="1"/>
    <col min="11" max="11" width="11.109375" customWidth="1"/>
    <col min="12" max="12" width="14.109375" customWidth="1"/>
    <col min="13" max="13" width="14" customWidth="1"/>
    <col min="14" max="14" width="14.109375" customWidth="1"/>
  </cols>
  <sheetData>
    <row r="6" spans="1:16" ht="21.75" customHeight="1" x14ac:dyDescent="0.3">
      <c r="A6" s="113" t="s">
        <v>11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</row>
    <row r="7" spans="1:16" ht="21.75" customHeight="1" x14ac:dyDescent="0.3">
      <c r="A7" s="112" t="s">
        <v>27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</row>
    <row r="8" spans="1:16" ht="25.5" customHeight="1" x14ac:dyDescent="0.25">
      <c r="A8" s="114" t="s">
        <v>18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:16" x14ac:dyDescent="0.25">
      <c r="A9" s="33"/>
      <c r="B9" s="19"/>
      <c r="C9" s="19"/>
      <c r="D9" s="4"/>
      <c r="E9" s="19"/>
      <c r="F9" s="19"/>
      <c r="G9" s="20"/>
      <c r="H9" s="21"/>
      <c r="I9" s="21"/>
      <c r="J9" s="21"/>
      <c r="K9" s="4"/>
    </row>
    <row r="10" spans="1:16" ht="6.75" customHeight="1" x14ac:dyDescent="0.25">
      <c r="A10" s="115"/>
      <c r="B10" s="115"/>
      <c r="C10" s="115"/>
      <c r="D10" s="115"/>
      <c r="E10" s="115"/>
    </row>
    <row r="11" spans="1:16" ht="0.75" customHeight="1" x14ac:dyDescent="0.25"/>
    <row r="12" spans="1:16" ht="18" customHeight="1" x14ac:dyDescent="0.25">
      <c r="A12" s="116" t="s">
        <v>5</v>
      </c>
      <c r="B12" s="117"/>
      <c r="C12" s="117"/>
      <c r="D12" s="17" t="s">
        <v>0</v>
      </c>
      <c r="E12" s="17" t="s">
        <v>1</v>
      </c>
      <c r="F12" s="17" t="s">
        <v>2</v>
      </c>
      <c r="G12" s="31" t="s">
        <v>3</v>
      </c>
      <c r="H12" s="17" t="s">
        <v>4</v>
      </c>
      <c r="I12" s="17" t="s">
        <v>8</v>
      </c>
      <c r="J12" s="17" t="s">
        <v>9</v>
      </c>
      <c r="K12" s="18" t="s">
        <v>7</v>
      </c>
    </row>
    <row r="13" spans="1:16" x14ac:dyDescent="0.25">
      <c r="A13" s="5"/>
      <c r="B13" s="6"/>
      <c r="C13" s="7"/>
      <c r="D13" s="69">
        <f>A15</f>
        <v>43857</v>
      </c>
      <c r="E13" s="34">
        <f>A15+1</f>
        <v>43858</v>
      </c>
      <c r="F13" s="45">
        <f>E13+1</f>
        <v>43859</v>
      </c>
      <c r="G13" s="64">
        <f>F13+1</f>
        <v>43860</v>
      </c>
      <c r="H13" s="65">
        <f>G13+1</f>
        <v>43861</v>
      </c>
      <c r="I13" s="52">
        <f>H13+1</f>
        <v>43862</v>
      </c>
      <c r="J13" s="52">
        <f>I13+1</f>
        <v>43863</v>
      </c>
      <c r="K13" s="3"/>
    </row>
    <row r="14" spans="1:16" ht="25.5" customHeight="1" x14ac:dyDescent="0.25">
      <c r="A14" s="16"/>
      <c r="B14" s="22"/>
      <c r="C14" s="23"/>
      <c r="D14" s="70" t="s">
        <v>20</v>
      </c>
      <c r="E14" s="30" t="s">
        <v>13</v>
      </c>
      <c r="F14" s="36" t="s">
        <v>16</v>
      </c>
      <c r="G14" s="63" t="s">
        <v>14</v>
      </c>
      <c r="H14" s="63" t="s">
        <v>15</v>
      </c>
      <c r="I14" s="36" t="s">
        <v>16</v>
      </c>
      <c r="J14" s="36" t="s">
        <v>16</v>
      </c>
      <c r="K14" s="2">
        <v>5</v>
      </c>
      <c r="L14" s="28"/>
      <c r="M14" s="20"/>
      <c r="N14" s="20"/>
      <c r="O14" s="20"/>
      <c r="P14" s="20"/>
    </row>
    <row r="15" spans="1:16" ht="14.25" customHeight="1" x14ac:dyDescent="0.25">
      <c r="A15" s="8">
        <v>43857</v>
      </c>
      <c r="B15" s="9" t="s">
        <v>6</v>
      </c>
      <c r="C15" s="10">
        <f>A15+6</f>
        <v>43863</v>
      </c>
      <c r="D15" s="80" t="s">
        <v>28</v>
      </c>
      <c r="E15" s="36"/>
      <c r="F15" s="44"/>
      <c r="G15" s="73" t="s">
        <v>23</v>
      </c>
      <c r="H15" s="72" t="s">
        <v>21</v>
      </c>
      <c r="I15" s="53"/>
      <c r="J15" s="39"/>
      <c r="K15" s="1">
        <v>5</v>
      </c>
      <c r="L15" s="28"/>
      <c r="M15" s="20"/>
      <c r="N15" s="20"/>
      <c r="O15" s="20"/>
      <c r="P15" s="20"/>
    </row>
    <row r="16" spans="1:16" x14ac:dyDescent="0.25">
      <c r="A16" s="11"/>
      <c r="B16" s="12"/>
      <c r="C16" s="12"/>
      <c r="D16" s="26">
        <f>A18</f>
        <v>43864</v>
      </c>
      <c r="E16" s="26">
        <f t="shared" ref="E16:J16" si="0">D16+1</f>
        <v>43865</v>
      </c>
      <c r="F16" s="46">
        <f t="shared" si="0"/>
        <v>43866</v>
      </c>
      <c r="G16" s="71">
        <f>F16+1</f>
        <v>43867</v>
      </c>
      <c r="H16" s="58">
        <f t="shared" si="0"/>
        <v>43868</v>
      </c>
      <c r="I16" s="46">
        <f t="shared" si="0"/>
        <v>43869</v>
      </c>
      <c r="J16" s="46">
        <f t="shared" si="0"/>
        <v>43870</v>
      </c>
      <c r="K16" s="2"/>
      <c r="L16" s="20"/>
      <c r="M16" s="20"/>
      <c r="N16" s="20"/>
      <c r="O16" s="20"/>
      <c r="P16" s="20"/>
    </row>
    <row r="17" spans="1:16" ht="12.75" customHeight="1" x14ac:dyDescent="0.25">
      <c r="A17" s="24"/>
      <c r="B17" s="9"/>
      <c r="C17" s="9"/>
      <c r="D17" s="56" t="s">
        <v>17</v>
      </c>
      <c r="E17" s="56" t="s">
        <v>17</v>
      </c>
      <c r="F17" s="56"/>
      <c r="G17" s="70" t="s">
        <v>20</v>
      </c>
      <c r="H17" s="61" t="s">
        <v>14</v>
      </c>
      <c r="I17" s="36" t="s">
        <v>16</v>
      </c>
      <c r="J17" s="36" t="s">
        <v>16</v>
      </c>
      <c r="K17" s="42">
        <v>12</v>
      </c>
      <c r="M17" s="66"/>
      <c r="N17" s="20"/>
      <c r="O17" s="20"/>
      <c r="P17" s="20"/>
    </row>
    <row r="18" spans="1:16" x14ac:dyDescent="0.25">
      <c r="A18" s="13">
        <f>C15+1</f>
        <v>43864</v>
      </c>
      <c r="B18" s="9" t="s">
        <v>6</v>
      </c>
      <c r="C18" s="10">
        <f>A18+6</f>
        <v>43870</v>
      </c>
      <c r="D18" s="81" t="s">
        <v>29</v>
      </c>
      <c r="E18" s="81" t="s">
        <v>29</v>
      </c>
      <c r="F18" s="36"/>
      <c r="G18" s="80" t="s">
        <v>28</v>
      </c>
      <c r="H18" s="72" t="s">
        <v>22</v>
      </c>
      <c r="I18" s="54"/>
      <c r="J18" s="39"/>
      <c r="K18" s="2">
        <v>5</v>
      </c>
      <c r="M18" s="20"/>
      <c r="N18" s="29"/>
      <c r="O18" s="20"/>
      <c r="P18" s="20"/>
    </row>
    <row r="19" spans="1:16" x14ac:dyDescent="0.25">
      <c r="A19" s="11"/>
      <c r="B19" s="12"/>
      <c r="C19" s="12"/>
      <c r="D19" s="37">
        <f>A20</f>
        <v>43871</v>
      </c>
      <c r="E19" s="37">
        <f t="shared" ref="E19:J19" si="1">D19+1</f>
        <v>43872</v>
      </c>
      <c r="F19" s="38">
        <f t="shared" si="1"/>
        <v>43873</v>
      </c>
      <c r="G19" s="38">
        <f>F19+1</f>
        <v>43874</v>
      </c>
      <c r="H19" s="47">
        <f t="shared" si="1"/>
        <v>43875</v>
      </c>
      <c r="I19" s="38">
        <f t="shared" si="1"/>
        <v>43876</v>
      </c>
      <c r="J19" s="38">
        <f t="shared" si="1"/>
        <v>43877</v>
      </c>
      <c r="K19" s="3"/>
      <c r="M19" s="20"/>
      <c r="N19" s="20"/>
      <c r="O19" s="20"/>
      <c r="P19" s="20"/>
    </row>
    <row r="20" spans="1:16" x14ac:dyDescent="0.25">
      <c r="A20" s="40">
        <f>C18+1</f>
        <v>43871</v>
      </c>
      <c r="B20" s="41" t="s">
        <v>6</v>
      </c>
      <c r="C20" s="59">
        <f>A20+6</f>
        <v>43877</v>
      </c>
      <c r="D20" s="36" t="s">
        <v>16</v>
      </c>
      <c r="E20" s="36" t="s">
        <v>16</v>
      </c>
      <c r="F20" s="36" t="s">
        <v>16</v>
      </c>
      <c r="G20" s="44" t="s">
        <v>16</v>
      </c>
      <c r="H20" s="36" t="s">
        <v>16</v>
      </c>
      <c r="I20" s="36" t="s">
        <v>16</v>
      </c>
      <c r="J20" s="36" t="s">
        <v>16</v>
      </c>
      <c r="K20" s="55" t="s">
        <v>16</v>
      </c>
      <c r="M20" s="29"/>
      <c r="N20" s="29"/>
      <c r="O20" s="20"/>
      <c r="P20" s="20"/>
    </row>
    <row r="21" spans="1:16" x14ac:dyDescent="0.25">
      <c r="A21" s="11"/>
      <c r="B21" s="12"/>
      <c r="C21" s="12"/>
      <c r="D21" s="47">
        <f>A22</f>
        <v>43878</v>
      </c>
      <c r="E21" s="47">
        <f t="shared" ref="E21:J21" si="2">D21+1</f>
        <v>43879</v>
      </c>
      <c r="F21" s="47">
        <f t="shared" si="2"/>
        <v>43880</v>
      </c>
      <c r="G21" s="50">
        <f>F21+1</f>
        <v>43881</v>
      </c>
      <c r="H21" s="47">
        <f t="shared" si="2"/>
        <v>43882</v>
      </c>
      <c r="I21" s="46">
        <f t="shared" si="2"/>
        <v>43883</v>
      </c>
      <c r="J21" s="37">
        <f t="shared" si="2"/>
        <v>43884</v>
      </c>
      <c r="K21" s="51"/>
      <c r="L21" s="29"/>
      <c r="M21" s="20"/>
      <c r="N21" s="20"/>
      <c r="O21" s="20"/>
      <c r="P21" s="20"/>
    </row>
    <row r="22" spans="1:16" ht="15" customHeight="1" x14ac:dyDescent="0.25">
      <c r="A22" s="13">
        <f>C20+1</f>
        <v>43878</v>
      </c>
      <c r="B22" s="10" t="s">
        <v>6</v>
      </c>
      <c r="C22" s="10">
        <f>A22+6</f>
        <v>43884</v>
      </c>
      <c r="D22" s="36" t="s">
        <v>16</v>
      </c>
      <c r="E22" s="36" t="s">
        <v>16</v>
      </c>
      <c r="F22" s="44" t="s">
        <v>16</v>
      </c>
      <c r="G22" s="44" t="s">
        <v>16</v>
      </c>
      <c r="H22" s="44" t="s">
        <v>16</v>
      </c>
      <c r="I22" s="36" t="s">
        <v>16</v>
      </c>
      <c r="J22" s="36" t="s">
        <v>16</v>
      </c>
      <c r="K22" s="55" t="s">
        <v>16</v>
      </c>
      <c r="L22" s="29"/>
      <c r="M22" s="20"/>
      <c r="N22" s="20"/>
      <c r="O22" s="20"/>
      <c r="P22" s="20"/>
    </row>
    <row r="23" spans="1:16" x14ac:dyDescent="0.25">
      <c r="A23" s="11"/>
      <c r="B23" s="12"/>
      <c r="C23" s="12"/>
      <c r="D23" s="47">
        <f>A26</f>
        <v>43885</v>
      </c>
      <c r="E23" s="47">
        <f t="shared" ref="E23:J23" si="3">D23+1</f>
        <v>43886</v>
      </c>
      <c r="F23" s="46">
        <f t="shared" si="3"/>
        <v>43887</v>
      </c>
      <c r="G23" s="78">
        <f>F23+1</f>
        <v>43888</v>
      </c>
      <c r="H23" s="62">
        <f t="shared" si="3"/>
        <v>43889</v>
      </c>
      <c r="I23" s="38">
        <f t="shared" si="3"/>
        <v>43890</v>
      </c>
      <c r="J23" s="47">
        <f t="shared" si="3"/>
        <v>43891</v>
      </c>
      <c r="K23" s="51"/>
      <c r="L23" s="20"/>
      <c r="M23" s="20"/>
      <c r="N23" s="20"/>
      <c r="O23" s="20"/>
      <c r="P23" s="20"/>
    </row>
    <row r="24" spans="1:16" x14ac:dyDescent="0.25">
      <c r="A24" s="24"/>
      <c r="B24" s="9"/>
      <c r="C24" s="9"/>
      <c r="D24" s="56" t="s">
        <v>17</v>
      </c>
      <c r="E24" s="56" t="s">
        <v>17</v>
      </c>
      <c r="F24" s="36" t="s">
        <v>16</v>
      </c>
      <c r="G24" s="74" t="s">
        <v>24</v>
      </c>
      <c r="H24" s="61" t="s">
        <v>14</v>
      </c>
      <c r="I24" s="36" t="s">
        <v>16</v>
      </c>
      <c r="J24" s="36" t="s">
        <v>16</v>
      </c>
      <c r="K24" s="55">
        <v>12</v>
      </c>
      <c r="L24" s="20"/>
      <c r="M24" s="20"/>
      <c r="N24" s="20"/>
      <c r="O24" s="20"/>
      <c r="P24" s="20"/>
    </row>
    <row r="25" spans="1:16" x14ac:dyDescent="0.25">
      <c r="D25" s="36"/>
      <c r="E25" s="36"/>
      <c r="F25" s="36"/>
      <c r="G25" s="76" t="s">
        <v>25</v>
      </c>
      <c r="H25" s="57"/>
      <c r="I25" s="48"/>
      <c r="J25" s="35"/>
      <c r="K25" s="67">
        <v>5</v>
      </c>
    </row>
    <row r="26" spans="1:16" x14ac:dyDescent="0.25">
      <c r="A26" s="40">
        <f>C22+1</f>
        <v>43885</v>
      </c>
      <c r="B26" s="41" t="s">
        <v>6</v>
      </c>
      <c r="C26" s="59">
        <f>A26+6</f>
        <v>43891</v>
      </c>
      <c r="D26" s="81" t="s">
        <v>29</v>
      </c>
      <c r="E26" s="81" t="s">
        <v>29</v>
      </c>
      <c r="F26" s="39"/>
      <c r="G26" s="77" t="s">
        <v>26</v>
      </c>
      <c r="H26" s="72" t="s">
        <v>22</v>
      </c>
      <c r="I26" s="49"/>
      <c r="J26" s="39"/>
      <c r="K26" s="1"/>
    </row>
    <row r="27" spans="1:16" x14ac:dyDescent="0.25">
      <c r="A27" s="11"/>
      <c r="B27" s="12"/>
      <c r="C27" s="12"/>
      <c r="D27" s="37">
        <f>A30</f>
        <v>43892</v>
      </c>
      <c r="E27" s="37">
        <f t="shared" ref="E27:J27" si="4">D27+1</f>
        <v>43893</v>
      </c>
      <c r="F27" s="50">
        <f t="shared" si="4"/>
        <v>43894</v>
      </c>
      <c r="G27" s="79">
        <f>F27+1</f>
        <v>43895</v>
      </c>
      <c r="H27" s="62">
        <f t="shared" si="4"/>
        <v>43896</v>
      </c>
      <c r="I27" s="38">
        <f t="shared" si="4"/>
        <v>43897</v>
      </c>
      <c r="J27" s="50">
        <f t="shared" si="4"/>
        <v>43898</v>
      </c>
      <c r="K27" s="55"/>
    </row>
    <row r="28" spans="1:16" ht="13.5" customHeight="1" x14ac:dyDescent="0.25">
      <c r="A28" s="24"/>
      <c r="B28" s="9"/>
      <c r="C28" s="9"/>
      <c r="D28" s="56" t="s">
        <v>17</v>
      </c>
      <c r="E28" s="56" t="s">
        <v>17</v>
      </c>
      <c r="F28" s="36" t="s">
        <v>16</v>
      </c>
      <c r="G28" s="74" t="s">
        <v>24</v>
      </c>
      <c r="H28" s="61" t="s">
        <v>14</v>
      </c>
      <c r="I28" s="36" t="s">
        <v>16</v>
      </c>
      <c r="J28" s="36" t="s">
        <v>16</v>
      </c>
      <c r="K28" s="43">
        <v>12</v>
      </c>
    </row>
    <row r="29" spans="1:16" ht="13.5" customHeight="1" x14ac:dyDescent="0.25">
      <c r="A29" s="24"/>
      <c r="B29" s="9"/>
      <c r="C29" s="9"/>
      <c r="D29" s="56"/>
      <c r="E29" s="56"/>
      <c r="F29" s="36"/>
      <c r="G29" s="76" t="s">
        <v>25</v>
      </c>
      <c r="H29" s="61"/>
      <c r="I29" s="36"/>
      <c r="J29" s="36"/>
      <c r="K29" s="43">
        <v>5</v>
      </c>
    </row>
    <row r="30" spans="1:16" ht="14.25" customHeight="1" x14ac:dyDescent="0.25">
      <c r="A30" s="13">
        <f>C26+1</f>
        <v>43892</v>
      </c>
      <c r="B30" s="10" t="s">
        <v>6</v>
      </c>
      <c r="C30" s="10">
        <f>A30+6</f>
        <v>43898</v>
      </c>
      <c r="D30" s="81" t="s">
        <v>29</v>
      </c>
      <c r="E30" s="81" t="s">
        <v>29</v>
      </c>
      <c r="F30" s="36"/>
      <c r="G30" s="77" t="s">
        <v>26</v>
      </c>
      <c r="H30" s="72" t="s">
        <v>22</v>
      </c>
      <c r="I30" s="39"/>
      <c r="J30" s="39"/>
      <c r="K30" s="36"/>
    </row>
    <row r="31" spans="1:16" x14ac:dyDescent="0.25">
      <c r="A31" s="11"/>
      <c r="B31" s="12"/>
      <c r="C31" s="15"/>
      <c r="D31" s="27">
        <f>A34</f>
        <v>43899</v>
      </c>
      <c r="E31" s="26">
        <f t="shared" ref="E31:F31" si="5">D31+1</f>
        <v>43900</v>
      </c>
      <c r="F31" s="27">
        <f t="shared" si="5"/>
        <v>43901</v>
      </c>
      <c r="G31" s="26"/>
      <c r="H31" s="26"/>
      <c r="I31" s="26"/>
      <c r="J31" s="27"/>
      <c r="K31" s="82"/>
    </row>
    <row r="32" spans="1:16" x14ac:dyDescent="0.25">
      <c r="A32" s="24"/>
      <c r="B32" s="9"/>
      <c r="C32" s="25"/>
      <c r="D32" s="56" t="s">
        <v>17</v>
      </c>
      <c r="E32" s="56" t="s">
        <v>17</v>
      </c>
      <c r="F32" s="36" t="s">
        <v>16</v>
      </c>
      <c r="G32" s="30"/>
      <c r="H32" s="56"/>
      <c r="I32" s="83"/>
      <c r="J32" s="83"/>
      <c r="K32" s="32">
        <v>10</v>
      </c>
    </row>
    <row r="33" spans="1:11" x14ac:dyDescent="0.25">
      <c r="A33" s="24"/>
      <c r="B33" s="9"/>
      <c r="C33" s="25"/>
      <c r="D33" s="56"/>
      <c r="E33" s="56"/>
      <c r="F33" s="36"/>
      <c r="G33" s="84"/>
      <c r="H33" s="56"/>
      <c r="I33" s="83"/>
      <c r="J33" s="83"/>
      <c r="K33" s="32"/>
    </row>
    <row r="34" spans="1:11" ht="12" customHeight="1" x14ac:dyDescent="0.25">
      <c r="A34" s="40">
        <f>C30+1</f>
        <v>43899</v>
      </c>
      <c r="B34" s="41" t="s">
        <v>6</v>
      </c>
      <c r="C34" s="59">
        <f>A34+6</f>
        <v>43905</v>
      </c>
      <c r="D34" s="81" t="s">
        <v>29</v>
      </c>
      <c r="E34" s="81" t="s">
        <v>29</v>
      </c>
      <c r="F34" s="44"/>
      <c r="G34" s="85"/>
      <c r="H34" s="86"/>
      <c r="I34" s="87"/>
      <c r="J34" s="88"/>
      <c r="K34" s="89"/>
    </row>
    <row r="35" spans="1:11" x14ac:dyDescent="0.25">
      <c r="G35" s="111"/>
      <c r="H35" s="111"/>
      <c r="J35" s="68"/>
      <c r="K35" s="118"/>
    </row>
    <row r="36" spans="1:11" x14ac:dyDescent="0.25">
      <c r="A36" s="4" t="s">
        <v>12</v>
      </c>
      <c r="G36" s="110"/>
      <c r="H36" s="110"/>
      <c r="K36" s="118"/>
    </row>
    <row r="37" spans="1:11" x14ac:dyDescent="0.25">
      <c r="A37" s="33" t="s">
        <v>30</v>
      </c>
    </row>
    <row r="38" spans="1:11" x14ac:dyDescent="0.25">
      <c r="A38" s="33" t="s">
        <v>31</v>
      </c>
    </row>
    <row r="40" spans="1:11" x14ac:dyDescent="0.25">
      <c r="A40" s="5"/>
      <c r="B40" s="6"/>
      <c r="C40" s="7"/>
      <c r="D40" s="90">
        <f>A42</f>
        <v>43983</v>
      </c>
      <c r="E40" s="91">
        <f>A42+1</f>
        <v>43984</v>
      </c>
      <c r="F40" s="92">
        <f>E40+1</f>
        <v>43985</v>
      </c>
      <c r="G40" s="92">
        <f>F40+1</f>
        <v>43986</v>
      </c>
      <c r="H40" s="93">
        <f>G40+1</f>
        <v>43987</v>
      </c>
      <c r="I40" s="52">
        <f>H40+1</f>
        <v>43988</v>
      </c>
      <c r="J40" s="52">
        <f>I40+1</f>
        <v>43989</v>
      </c>
      <c r="K40" s="51"/>
    </row>
    <row r="41" spans="1:11" x14ac:dyDescent="0.25">
      <c r="A41" s="16"/>
      <c r="B41" s="22"/>
      <c r="C41" s="23"/>
      <c r="D41" s="94" t="s">
        <v>32</v>
      </c>
      <c r="E41" s="94" t="s">
        <v>32</v>
      </c>
      <c r="F41" s="94" t="s">
        <v>32</v>
      </c>
      <c r="G41" s="94" t="s">
        <v>32</v>
      </c>
      <c r="H41" s="94" t="s">
        <v>33</v>
      </c>
      <c r="I41" s="36" t="s">
        <v>16</v>
      </c>
      <c r="J41" s="36" t="s">
        <v>16</v>
      </c>
      <c r="K41" s="55">
        <v>34</v>
      </c>
    </row>
    <row r="42" spans="1:11" ht="12.75" customHeight="1" x14ac:dyDescent="0.25">
      <c r="A42" s="8">
        <v>43983</v>
      </c>
      <c r="B42" s="9" t="s">
        <v>6</v>
      </c>
      <c r="C42" s="10">
        <f>A42+6</f>
        <v>43989</v>
      </c>
      <c r="D42" s="95" t="s">
        <v>34</v>
      </c>
      <c r="E42" s="95" t="s">
        <v>34</v>
      </c>
      <c r="F42" s="95" t="s">
        <v>34</v>
      </c>
      <c r="G42" s="95" t="s">
        <v>34</v>
      </c>
      <c r="H42" s="95" t="s">
        <v>35</v>
      </c>
      <c r="I42" s="53"/>
      <c r="J42" s="39"/>
      <c r="K42" s="1"/>
    </row>
    <row r="43" spans="1:11" x14ac:dyDescent="0.25">
      <c r="A43" s="11"/>
      <c r="B43" s="12"/>
      <c r="C43" s="12"/>
      <c r="D43" s="96">
        <f>A45</f>
        <v>43990</v>
      </c>
      <c r="E43" s="96">
        <f t="shared" ref="E43:J43" si="6">D43+1</f>
        <v>43991</v>
      </c>
      <c r="F43" s="97">
        <f t="shared" si="6"/>
        <v>43992</v>
      </c>
      <c r="G43" s="98">
        <f>F43+1</f>
        <v>43993</v>
      </c>
      <c r="H43" s="47">
        <f t="shared" si="6"/>
        <v>43994</v>
      </c>
      <c r="I43" s="46">
        <f t="shared" si="6"/>
        <v>43995</v>
      </c>
      <c r="J43" s="46">
        <f t="shared" si="6"/>
        <v>43996</v>
      </c>
      <c r="K43" s="55"/>
    </row>
    <row r="44" spans="1:11" ht="24.75" customHeight="1" x14ac:dyDescent="0.25">
      <c r="A44" s="24"/>
      <c r="B44" s="9"/>
      <c r="C44" s="9"/>
      <c r="D44" s="94" t="s">
        <v>33</v>
      </c>
      <c r="E44" s="94" t="s">
        <v>33</v>
      </c>
      <c r="F44" s="94" t="s">
        <v>33</v>
      </c>
      <c r="G44" s="99" t="s">
        <v>10</v>
      </c>
      <c r="H44" s="99" t="s">
        <v>10</v>
      </c>
      <c r="I44" s="36" t="s">
        <v>16</v>
      </c>
      <c r="J44" s="36" t="s">
        <v>16</v>
      </c>
      <c r="K44" s="55">
        <v>18</v>
      </c>
    </row>
    <row r="45" spans="1:11" x14ac:dyDescent="0.25">
      <c r="A45" s="13">
        <f>C42+1</f>
        <v>43990</v>
      </c>
      <c r="B45" s="9" t="s">
        <v>6</v>
      </c>
      <c r="C45" s="10">
        <f>A45+6</f>
        <v>43996</v>
      </c>
      <c r="D45" s="95" t="s">
        <v>35</v>
      </c>
      <c r="E45" s="95" t="s">
        <v>35</v>
      </c>
      <c r="F45" s="95" t="s">
        <v>35</v>
      </c>
      <c r="G45" s="81"/>
      <c r="H45" s="100"/>
      <c r="I45" s="54"/>
      <c r="J45" s="39"/>
      <c r="K45" s="55"/>
    </row>
    <row r="46" spans="1:11" x14ac:dyDescent="0.25">
      <c r="A46" s="11"/>
      <c r="B46" s="12"/>
      <c r="C46" s="12"/>
      <c r="D46" s="101">
        <f>A48</f>
        <v>43997</v>
      </c>
      <c r="E46" s="101">
        <f t="shared" ref="E46:J46" si="7">D46+1</f>
        <v>43998</v>
      </c>
      <c r="F46" s="102">
        <f t="shared" si="7"/>
        <v>43999</v>
      </c>
      <c r="G46" s="102">
        <f>F46+1</f>
        <v>44000</v>
      </c>
      <c r="H46" s="103">
        <f t="shared" si="7"/>
        <v>44001</v>
      </c>
      <c r="I46" s="38">
        <f t="shared" si="7"/>
        <v>44002</v>
      </c>
      <c r="J46" s="38">
        <f t="shared" si="7"/>
        <v>44003</v>
      </c>
      <c r="K46" s="51"/>
    </row>
    <row r="47" spans="1:11" x14ac:dyDescent="0.25">
      <c r="A47" s="24"/>
      <c r="B47" s="9"/>
      <c r="C47" s="9"/>
      <c r="D47" s="94" t="s">
        <v>32</v>
      </c>
      <c r="E47" s="94" t="s">
        <v>32</v>
      </c>
      <c r="F47" s="94" t="s">
        <v>32</v>
      </c>
      <c r="G47" s="94" t="s">
        <v>32</v>
      </c>
      <c r="H47" s="104" t="s">
        <v>15</v>
      </c>
      <c r="I47" s="46"/>
      <c r="J47" s="46"/>
      <c r="K47" s="55">
        <v>28</v>
      </c>
    </row>
    <row r="48" spans="1:11" x14ac:dyDescent="0.25">
      <c r="A48" s="40">
        <f>C45+1</f>
        <v>43997</v>
      </c>
      <c r="B48" s="41" t="s">
        <v>6</v>
      </c>
      <c r="C48" s="59">
        <f>A48+6</f>
        <v>44003</v>
      </c>
      <c r="D48" s="95" t="s">
        <v>34</v>
      </c>
      <c r="E48" s="95" t="s">
        <v>34</v>
      </c>
      <c r="F48" s="95" t="s">
        <v>34</v>
      </c>
      <c r="G48" s="95" t="s">
        <v>34</v>
      </c>
      <c r="H48" s="105"/>
      <c r="I48" s="36" t="s">
        <v>16</v>
      </c>
      <c r="J48" s="36" t="s">
        <v>16</v>
      </c>
      <c r="K48" s="55">
        <v>3</v>
      </c>
    </row>
    <row r="49" spans="1:11" x14ac:dyDescent="0.25">
      <c r="A49" s="11"/>
      <c r="B49" s="12"/>
      <c r="C49" s="12"/>
      <c r="D49" s="103">
        <f>A51</f>
        <v>44004</v>
      </c>
      <c r="E49" s="103">
        <f t="shared" ref="E49:J49" si="8">D49+1</f>
        <v>44005</v>
      </c>
      <c r="F49" s="103">
        <f t="shared" si="8"/>
        <v>44006</v>
      </c>
      <c r="G49" s="50">
        <f>F49+1</f>
        <v>44007</v>
      </c>
      <c r="H49" s="47">
        <f t="shared" si="8"/>
        <v>44008</v>
      </c>
      <c r="I49" s="46">
        <f t="shared" si="8"/>
        <v>44009</v>
      </c>
      <c r="J49" s="37">
        <f t="shared" si="8"/>
        <v>44010</v>
      </c>
      <c r="K49" s="51"/>
    </row>
    <row r="50" spans="1:11" x14ac:dyDescent="0.25">
      <c r="A50" s="24"/>
      <c r="B50" s="9"/>
      <c r="C50" s="9"/>
      <c r="D50" s="104" t="s">
        <v>15</v>
      </c>
      <c r="E50" s="104" t="s">
        <v>36</v>
      </c>
      <c r="F50" s="104" t="s">
        <v>36</v>
      </c>
      <c r="G50" s="106" t="s">
        <v>37</v>
      </c>
      <c r="H50" s="37"/>
      <c r="I50" s="46"/>
      <c r="J50" s="37"/>
      <c r="K50" s="55"/>
    </row>
    <row r="51" spans="1:11" x14ac:dyDescent="0.25">
      <c r="A51" s="40">
        <f>C48+1</f>
        <v>44004</v>
      </c>
      <c r="B51" s="41" t="s">
        <v>6</v>
      </c>
      <c r="C51" s="41">
        <f>A51+6</f>
        <v>44010</v>
      </c>
      <c r="D51" s="107"/>
      <c r="E51" s="107"/>
      <c r="F51" s="107"/>
      <c r="G51" s="44"/>
      <c r="H51" s="44"/>
      <c r="I51" s="36" t="s">
        <v>16</v>
      </c>
      <c r="J51" s="36" t="s">
        <v>16</v>
      </c>
      <c r="K51" s="55">
        <v>11</v>
      </c>
    </row>
    <row r="52" spans="1:11" x14ac:dyDescent="0.25">
      <c r="A52" s="14"/>
      <c r="B52" s="9"/>
      <c r="C52" s="14"/>
      <c r="D52" s="108"/>
      <c r="E52" s="108"/>
      <c r="F52" s="108"/>
      <c r="G52" s="111" t="s">
        <v>38</v>
      </c>
      <c r="H52" s="111"/>
      <c r="J52" s="68" t="s">
        <v>19</v>
      </c>
      <c r="K52" s="60">
        <f>K41+K44+K47</f>
        <v>80</v>
      </c>
    </row>
    <row r="53" spans="1:11" x14ac:dyDescent="0.25">
      <c r="A53" s="14"/>
      <c r="B53" s="9"/>
      <c r="C53" s="14"/>
      <c r="D53" s="109"/>
      <c r="E53" s="109"/>
      <c r="F53" s="75"/>
      <c r="G53" s="110" t="s">
        <v>39</v>
      </c>
      <c r="H53" s="110"/>
      <c r="K53" s="60">
        <f>K48+K51</f>
        <v>14</v>
      </c>
    </row>
    <row r="54" spans="1:11" x14ac:dyDescent="0.25">
      <c r="A54" s="4" t="s">
        <v>12</v>
      </c>
    </row>
    <row r="55" spans="1:11" x14ac:dyDescent="0.25">
      <c r="A55" s="33" t="s">
        <v>40</v>
      </c>
    </row>
    <row r="56" spans="1:11" x14ac:dyDescent="0.25">
      <c r="A56" s="33" t="s">
        <v>31</v>
      </c>
    </row>
  </sheetData>
  <mergeCells count="9">
    <mergeCell ref="A6:K6"/>
    <mergeCell ref="A8:K8"/>
    <mergeCell ref="A10:E10"/>
    <mergeCell ref="A12:C12"/>
    <mergeCell ref="G36:H36"/>
    <mergeCell ref="G35:H35"/>
    <mergeCell ref="G52:H52"/>
    <mergeCell ref="G53:H53"/>
    <mergeCell ref="A7:K7"/>
  </mergeCells>
  <phoneticPr fontId="2" type="noConversion"/>
  <pageMargins left="0.39370078740157483" right="0.19685039370078741" top="0.19685039370078741" bottom="0.19685039370078741" header="0.19685039370078741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Arkusz2</vt:lpstr>
      <vt:lpstr>Arkusz3</vt:lpstr>
      <vt:lpstr>Arkusz4</vt:lpstr>
    </vt:vector>
  </TitlesOfParts>
  <Company>WZDZ Szczecin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Szkolenie</dc:creator>
  <cp:lastModifiedBy>Alina Deka</cp:lastModifiedBy>
  <cp:lastPrinted>2020-01-30T08:44:20Z</cp:lastPrinted>
  <dcterms:created xsi:type="dcterms:W3CDTF">2006-07-28T08:36:34Z</dcterms:created>
  <dcterms:modified xsi:type="dcterms:W3CDTF">2020-05-20T16:32:35Z</dcterms:modified>
</cp:coreProperties>
</file>